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0" yWindow="645" windowWidth="10005" windowHeight="5055" activeTab="1"/>
  </bookViews>
  <sheets>
    <sheet name="68 и мл" sheetId="1" r:id="rId1"/>
    <sheet name="67-53" sheetId="2" r:id="rId2"/>
    <sheet name="вет 52-38" sheetId="3" r:id="rId3"/>
  </sheets>
  <definedNames>
    <definedName name="_xlnm.Print_Area" localSheetId="2">'вет 52-38'!$A$1:$R$25</definedName>
  </definedNames>
  <calcPr fullCalcOnLoad="1"/>
</workbook>
</file>

<file path=xl/sharedStrings.xml><?xml version="1.0" encoding="utf-8"?>
<sst xmlns="http://schemas.openxmlformats.org/spreadsheetml/2006/main" count="426" uniqueCount="284">
  <si>
    <t>1 этап</t>
  </si>
  <si>
    <t>2 этап</t>
  </si>
  <si>
    <t>3 этап</t>
  </si>
  <si>
    <t>4 этап</t>
  </si>
  <si>
    <t>Полное время</t>
  </si>
  <si>
    <t>Время по</t>
  </si>
  <si>
    <t>этапам</t>
  </si>
  <si>
    <t>Ф.И.О.</t>
  </si>
  <si>
    <t>Время финиша</t>
  </si>
  <si>
    <t>Стартовый номер</t>
  </si>
  <si>
    <t>Место</t>
  </si>
  <si>
    <t>Ф.И.О</t>
  </si>
  <si>
    <t>Город, коллектив</t>
  </si>
  <si>
    <t>эстафета</t>
  </si>
  <si>
    <t>Начало соревнований____________</t>
  </si>
  <si>
    <t>Место проведения - Лыжная база</t>
  </si>
  <si>
    <t>Окончание соревнований _______</t>
  </si>
  <si>
    <t>Ветер ______________</t>
  </si>
  <si>
    <t xml:space="preserve">N </t>
  </si>
  <si>
    <t>Коллектив</t>
  </si>
  <si>
    <t>Стартовый</t>
  </si>
  <si>
    <t>время</t>
  </si>
  <si>
    <t>результат</t>
  </si>
  <si>
    <t>место</t>
  </si>
  <si>
    <t>№</t>
  </si>
  <si>
    <t>Ф. И. О.</t>
  </si>
  <si>
    <t xml:space="preserve"> финиша</t>
  </si>
  <si>
    <t>Сокол</t>
  </si>
  <si>
    <t>Новиков А.</t>
  </si>
  <si>
    <t>Герасименко В.</t>
  </si>
  <si>
    <t>Садов Ю.</t>
  </si>
  <si>
    <t>Арсенал</t>
  </si>
  <si>
    <t>Союз</t>
  </si>
  <si>
    <t>старт.</t>
  </si>
  <si>
    <t>номер</t>
  </si>
  <si>
    <t>Белов Г.</t>
  </si>
  <si>
    <t>Сырунин М.</t>
  </si>
  <si>
    <t>Николин А.</t>
  </si>
  <si>
    <t>Полёт</t>
  </si>
  <si>
    <t>Бляблин И.</t>
  </si>
  <si>
    <t>Богданов М.</t>
  </si>
  <si>
    <t>Пуряков С.</t>
  </si>
  <si>
    <t>Конопкин</t>
  </si>
  <si>
    <t>Вымпел</t>
  </si>
  <si>
    <t>Логинов А.</t>
  </si>
  <si>
    <t>Одров Н.</t>
  </si>
  <si>
    <t>Усов В.</t>
  </si>
  <si>
    <t>Баженов Э.</t>
  </si>
  <si>
    <t>Старт</t>
  </si>
  <si>
    <t>Энергия</t>
  </si>
  <si>
    <t>Артомонов М.</t>
  </si>
  <si>
    <t>Родионов А.</t>
  </si>
  <si>
    <t>Звезда</t>
  </si>
  <si>
    <t>Куликов О.</t>
  </si>
  <si>
    <t>Авангард</t>
  </si>
  <si>
    <t>XXVIII Мемориал  Б.Г. Музрукова</t>
  </si>
  <si>
    <t>24 февраля  2007 года</t>
  </si>
  <si>
    <t xml:space="preserve">Дистанция  4х5 км мужчины (1968 г.р. и младше) </t>
  </si>
  <si>
    <t>Баранцев</t>
  </si>
  <si>
    <t>Савельев</t>
  </si>
  <si>
    <t>Панькин</t>
  </si>
  <si>
    <t>Кузнецов</t>
  </si>
  <si>
    <t>Воронин С.</t>
  </si>
  <si>
    <t>Бутузов Н.</t>
  </si>
  <si>
    <t>Динамо</t>
  </si>
  <si>
    <t>Целиков И.</t>
  </si>
  <si>
    <t>Спортпроект</t>
  </si>
  <si>
    <t>Шарапов П.</t>
  </si>
  <si>
    <t>Борисов А.</t>
  </si>
  <si>
    <t>Панов Г.</t>
  </si>
  <si>
    <t>Зернов С.</t>
  </si>
  <si>
    <t>Крылов А.</t>
  </si>
  <si>
    <t>Оськин А.</t>
  </si>
  <si>
    <t>Приказчиков А.</t>
  </si>
  <si>
    <t>Модин Ю.</t>
  </si>
  <si>
    <t>Вымпел 1</t>
  </si>
  <si>
    <t>Вымпел 2</t>
  </si>
  <si>
    <t>Веселов А.</t>
  </si>
  <si>
    <t>Келин М.</t>
  </si>
  <si>
    <t>Прасолов Д.</t>
  </si>
  <si>
    <t>Вымпел 3</t>
  </si>
  <si>
    <t>Бондаренко Е.</t>
  </si>
  <si>
    <t>Мосиец А.</t>
  </si>
  <si>
    <t>Амосов К.</t>
  </si>
  <si>
    <t>Вымпел 4</t>
  </si>
  <si>
    <t>Колесников Ю.</t>
  </si>
  <si>
    <t>Скриник А.</t>
  </si>
  <si>
    <t>Шишканов А.</t>
  </si>
  <si>
    <t>Кузнецов М.</t>
  </si>
  <si>
    <t>Олесницкий</t>
  </si>
  <si>
    <t>Аверин П,</t>
  </si>
  <si>
    <t>Алексеев</t>
  </si>
  <si>
    <t>Ревингин</t>
  </si>
  <si>
    <t>Дудырин</t>
  </si>
  <si>
    <t>Харитонов</t>
  </si>
  <si>
    <t>Рычков</t>
  </si>
  <si>
    <t>Тюриков</t>
  </si>
  <si>
    <t xml:space="preserve">Тенигин </t>
  </si>
  <si>
    <t>Левин</t>
  </si>
  <si>
    <t>Еремин</t>
  </si>
  <si>
    <t>Коробов</t>
  </si>
  <si>
    <t>Котов</t>
  </si>
  <si>
    <t>Чеснов</t>
  </si>
  <si>
    <t>Андреев</t>
  </si>
  <si>
    <t>Михайлов</t>
  </si>
  <si>
    <t>Захаров</t>
  </si>
  <si>
    <t>Сорокин</t>
  </si>
  <si>
    <t>Артюшин</t>
  </si>
  <si>
    <t>Зотов</t>
  </si>
  <si>
    <t>Николаев</t>
  </si>
  <si>
    <t>Горелов</t>
  </si>
  <si>
    <t>Чернега</t>
  </si>
  <si>
    <t>Костюков</t>
  </si>
  <si>
    <t>Цыбук</t>
  </si>
  <si>
    <t>Земляникин</t>
  </si>
  <si>
    <t>Митяшин</t>
  </si>
  <si>
    <t>Коротаев</t>
  </si>
  <si>
    <t>Назаров</t>
  </si>
  <si>
    <t>Ларин</t>
  </si>
  <si>
    <t>Ковалдов</t>
  </si>
  <si>
    <t>Чижиков</t>
  </si>
  <si>
    <t>Смирнов</t>
  </si>
  <si>
    <t>Малофеев</t>
  </si>
  <si>
    <t>Гладков</t>
  </si>
  <si>
    <t>Карпачев</t>
  </si>
  <si>
    <t>Богатов</t>
  </si>
  <si>
    <t>Сметанин</t>
  </si>
  <si>
    <t>Батуров</t>
  </si>
  <si>
    <t>Документов</t>
  </si>
  <si>
    <t>Мирошников А.</t>
  </si>
  <si>
    <t>Ведищев М.</t>
  </si>
  <si>
    <t>Кузьмин Е.</t>
  </si>
  <si>
    <t>Доронин</t>
  </si>
  <si>
    <t>Карабанов</t>
  </si>
  <si>
    <t>Шмонов</t>
  </si>
  <si>
    <t>Отд 30</t>
  </si>
  <si>
    <t>Ванеев</t>
  </si>
  <si>
    <t>Чернышев К.</t>
  </si>
  <si>
    <t>Ломовский</t>
  </si>
  <si>
    <t>Рыжов</t>
  </si>
  <si>
    <t xml:space="preserve">Дистанция  4х5 км мужчины (1967-53 г.р) </t>
  </si>
  <si>
    <t>Морозов Н.</t>
  </si>
  <si>
    <t>Шумкин Д</t>
  </si>
  <si>
    <t>ВНИИЭФ 1</t>
  </si>
  <si>
    <t>Баранцев Д.</t>
  </si>
  <si>
    <t>Глуходедов Д.</t>
  </si>
  <si>
    <t>ВНИИЭФ 2</t>
  </si>
  <si>
    <t>Яковлев А.</t>
  </si>
  <si>
    <t>Ларионов В.</t>
  </si>
  <si>
    <t>Бакумов А.</t>
  </si>
  <si>
    <t>Кунин М.</t>
  </si>
  <si>
    <t>Гужовский</t>
  </si>
  <si>
    <t>Бебенин В.</t>
  </si>
  <si>
    <t>Евтушенко С.</t>
  </si>
  <si>
    <t>Алин А.</t>
  </si>
  <si>
    <t>Меркурьев И.</t>
  </si>
  <si>
    <t>Корнишин Ю.</t>
  </si>
  <si>
    <t>Рыжаков Е.</t>
  </si>
  <si>
    <t>Шубин В.</t>
  </si>
  <si>
    <t>Бессарабенко В.</t>
  </si>
  <si>
    <t>Герасимов Н.</t>
  </si>
  <si>
    <t>Прудкой Н.</t>
  </si>
  <si>
    <t>Солоненков А.</t>
  </si>
  <si>
    <t>Потапов С.</t>
  </si>
  <si>
    <t>Ермаков В.</t>
  </si>
  <si>
    <t>Полищук А.</t>
  </si>
  <si>
    <t>Тарадов О.</t>
  </si>
  <si>
    <t>Уткин</t>
  </si>
  <si>
    <t>Кузяев</t>
  </si>
  <si>
    <t>Тарасов</t>
  </si>
  <si>
    <t>Савушкин В.</t>
  </si>
  <si>
    <t>Сисяев Ю.</t>
  </si>
  <si>
    <t>Ботов В.</t>
  </si>
  <si>
    <t>Макаров Ю.</t>
  </si>
  <si>
    <t>Бабанов В.</t>
  </si>
  <si>
    <t>Быстрицкий В.</t>
  </si>
  <si>
    <t>Левкин А.</t>
  </si>
  <si>
    <t>Козлов А.</t>
  </si>
  <si>
    <t>Холопов В.</t>
  </si>
  <si>
    <t>Холопов Д.</t>
  </si>
  <si>
    <t>Досталев Ю.</t>
  </si>
  <si>
    <t>Рожков Г.</t>
  </si>
  <si>
    <t>Семенов С.</t>
  </si>
  <si>
    <t>Зилев М.</t>
  </si>
  <si>
    <t>Ерунов В.</t>
  </si>
  <si>
    <t>Баженов В.</t>
  </si>
  <si>
    <t>Подсезерцев</t>
  </si>
  <si>
    <t>Смищук</t>
  </si>
  <si>
    <t>Усатов</t>
  </si>
  <si>
    <t>Шимаров</t>
  </si>
  <si>
    <t>Шмелев С.</t>
  </si>
  <si>
    <t>Булаев С.</t>
  </si>
  <si>
    <t>Маров В.</t>
  </si>
  <si>
    <t>Миронов В.</t>
  </si>
  <si>
    <t>Квант</t>
  </si>
  <si>
    <t>Тимонин Е.</t>
  </si>
  <si>
    <t>Шалин Н.</t>
  </si>
  <si>
    <t>Сиренко А</t>
  </si>
  <si>
    <t>Гусаков В.</t>
  </si>
  <si>
    <t>Кожохин С.</t>
  </si>
  <si>
    <t>Пухов В.</t>
  </si>
  <si>
    <t>Садовников И.</t>
  </si>
  <si>
    <t>Мешалкин</t>
  </si>
  <si>
    <t>Мешалкин В.</t>
  </si>
  <si>
    <t>Шмелев В.</t>
  </si>
  <si>
    <t>Дегтярёв В.</t>
  </si>
  <si>
    <t>Бакайкин В.</t>
  </si>
  <si>
    <t>Садов А.</t>
  </si>
  <si>
    <t>Павлов В.</t>
  </si>
  <si>
    <t>Гущин В.</t>
  </si>
  <si>
    <t>Саров</t>
  </si>
  <si>
    <t>Понкратов</t>
  </si>
  <si>
    <t xml:space="preserve">Артёмов </t>
  </si>
  <si>
    <t>Мурцаев</t>
  </si>
  <si>
    <t>Гриценко</t>
  </si>
  <si>
    <t>Дистанция  3х5 км мужчины-ветераны (1952-1938)</t>
  </si>
  <si>
    <t>Васильев</t>
  </si>
  <si>
    <t xml:space="preserve">Кучерявых </t>
  </si>
  <si>
    <t>Лазарев В.</t>
  </si>
  <si>
    <t>Сисяев</t>
  </si>
  <si>
    <t>Мартынов В.</t>
  </si>
  <si>
    <t>Кудряшов П.</t>
  </si>
  <si>
    <t>Асерин В.</t>
  </si>
  <si>
    <t>Антонов А.</t>
  </si>
  <si>
    <t>Белухин В.</t>
  </si>
  <si>
    <t>Дьяченко В.</t>
  </si>
  <si>
    <t>Бутусов Ю.</t>
  </si>
  <si>
    <t>Жарёнов А.</t>
  </si>
  <si>
    <t>Ситников В.</t>
  </si>
  <si>
    <t>Консар</t>
  </si>
  <si>
    <t>Аверин В.</t>
  </si>
  <si>
    <t>Козырев</t>
  </si>
  <si>
    <t>Ярошик Н.</t>
  </si>
  <si>
    <t>Лодейное поле</t>
  </si>
  <si>
    <t>Антохин В.</t>
  </si>
  <si>
    <t>Кравцов А.</t>
  </si>
  <si>
    <t>Шалякин В.</t>
  </si>
  <si>
    <t>Мошин Ю.</t>
  </si>
  <si>
    <t>Озёрск</t>
  </si>
  <si>
    <t>Луциюк</t>
  </si>
  <si>
    <t>Шкурин А.</t>
  </si>
  <si>
    <t>Химичов</t>
  </si>
  <si>
    <t>Батырев А.</t>
  </si>
  <si>
    <t>Н. Новгород</t>
  </si>
  <si>
    <t>Грязнов А.</t>
  </si>
  <si>
    <t>Туганов В.</t>
  </si>
  <si>
    <t>Рябков С.</t>
  </si>
  <si>
    <t>Боровков Н.</t>
  </si>
  <si>
    <t>Заречный</t>
  </si>
  <si>
    <t>Савин В.</t>
  </si>
  <si>
    <t>Лукянов Н.</t>
  </si>
  <si>
    <t>Чурилов И.</t>
  </si>
  <si>
    <t>Сдобнов В.</t>
  </si>
  <si>
    <t>Москва 1</t>
  </si>
  <si>
    <t>Веденина Л.</t>
  </si>
  <si>
    <t>Соколов В.</t>
  </si>
  <si>
    <t>Алексеев А.</t>
  </si>
  <si>
    <t>Москва 2</t>
  </si>
  <si>
    <t xml:space="preserve">Прохоров </t>
  </si>
  <si>
    <t>Пустовалов А.</t>
  </si>
  <si>
    <t>Ермаков С.</t>
  </si>
  <si>
    <t>Приказнов</t>
  </si>
  <si>
    <t xml:space="preserve">Соколов </t>
  </si>
  <si>
    <t>Пчелинцев А.</t>
  </si>
  <si>
    <t>Ерохин Н.</t>
  </si>
  <si>
    <t>Давыдкин А.</t>
  </si>
  <si>
    <t>Жолобов Л.</t>
  </si>
  <si>
    <t>Ващенко Е.</t>
  </si>
  <si>
    <t>Обушаев Р.</t>
  </si>
  <si>
    <t>Ложкин Е.</t>
  </si>
  <si>
    <t>Аминов</t>
  </si>
  <si>
    <t>Сундов А.</t>
  </si>
  <si>
    <t>Мокряцов И.</t>
  </si>
  <si>
    <t>Гонов М.</t>
  </si>
  <si>
    <t>Боровков</t>
  </si>
  <si>
    <t>Кулаженков</t>
  </si>
  <si>
    <t>Дрыгин А.</t>
  </si>
  <si>
    <t>Харьков С.</t>
  </si>
  <si>
    <t xml:space="preserve">Харчевников </t>
  </si>
  <si>
    <t>Галихин Е.</t>
  </si>
  <si>
    <t>Кайдаш С.</t>
  </si>
  <si>
    <t>Давыдюк</t>
  </si>
  <si>
    <t>Гриценко В.</t>
  </si>
  <si>
    <t>сошёл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</si>
</sst>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46" fontId="0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1" fontId="3" fillId="0" borderId="0" xfId="0" applyNumberFormat="1" applyFont="1" applyAlignment="1">
      <alignment/>
    </xf>
    <xf numFmtId="46" fontId="3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46" fontId="6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46" fontId="9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1" fontId="0" fillId="0" borderId="4" xfId="0" applyNumberFormat="1" applyFont="1" applyBorder="1" applyAlignment="1">
      <alignment horizontal="center"/>
    </xf>
    <xf numFmtId="21" fontId="0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workbookViewId="0" topLeftCell="A1">
      <selection activeCell="T33" sqref="T33"/>
    </sheetView>
  </sheetViews>
  <sheetFormatPr defaultColWidth="9.00390625" defaultRowHeight="12.75"/>
  <cols>
    <col min="1" max="1" width="11.875" style="0" customWidth="1"/>
    <col min="2" max="2" width="7.625" style="0" customWidth="1"/>
    <col min="3" max="3" width="15.00390625" style="0" customWidth="1"/>
    <col min="4" max="4" width="9.75390625" style="0" customWidth="1"/>
    <col min="5" max="5" width="15.375" style="0" customWidth="1"/>
    <col min="6" max="6" width="7.125" style="0" customWidth="1"/>
    <col min="7" max="7" width="13.875" style="0" customWidth="1"/>
    <col min="8" max="8" width="8.375" style="0" customWidth="1"/>
    <col min="9" max="9" width="15.125" style="0" bestFit="1" customWidth="1"/>
    <col min="12" max="12" width="7.625" style="0" customWidth="1"/>
    <col min="13" max="13" width="6.625" style="0" customWidth="1"/>
    <col min="14" max="14" width="12.625" style="0" customWidth="1"/>
    <col min="15" max="15" width="16.625" style="0" customWidth="1"/>
    <col min="16" max="16" width="10.625" style="0" customWidth="1"/>
    <col min="17" max="17" width="14.125" style="0" customWidth="1"/>
    <col min="18" max="18" width="10.75390625" style="0" customWidth="1"/>
    <col min="19" max="19" width="15.625" style="0" customWidth="1"/>
    <col min="20" max="20" width="10.25390625" style="0" customWidth="1"/>
    <col min="21" max="21" width="16.875" style="0" customWidth="1"/>
    <col min="22" max="22" width="10.375" style="0" customWidth="1"/>
  </cols>
  <sheetData>
    <row r="1" spans="1:19" ht="18">
      <c r="A1" s="42"/>
      <c r="B1" s="42"/>
      <c r="C1" s="42"/>
      <c r="D1" s="42"/>
      <c r="E1" s="42"/>
      <c r="F1" s="42"/>
      <c r="G1" s="42"/>
      <c r="N1" s="42"/>
      <c r="O1" s="42"/>
      <c r="P1" s="42"/>
      <c r="Q1" s="42"/>
      <c r="R1" s="42"/>
      <c r="S1" s="42"/>
    </row>
    <row r="2" spans="1:19" ht="18">
      <c r="A2" s="42"/>
      <c r="B2" s="42"/>
      <c r="C2" s="43" t="s">
        <v>55</v>
      </c>
      <c r="D2" s="42"/>
      <c r="E2" s="44"/>
      <c r="F2" s="45"/>
      <c r="G2" s="42"/>
      <c r="N2" s="42"/>
      <c r="O2" s="43" t="s">
        <v>55</v>
      </c>
      <c r="P2" s="42"/>
      <c r="Q2" s="44"/>
      <c r="R2" s="45"/>
      <c r="S2" s="42"/>
    </row>
    <row r="3" spans="1:19" ht="18">
      <c r="A3" s="42"/>
      <c r="B3" s="42"/>
      <c r="C3" s="43"/>
      <c r="D3" s="43" t="s">
        <v>13</v>
      </c>
      <c r="E3" s="44"/>
      <c r="F3" s="45"/>
      <c r="G3" s="42"/>
      <c r="N3" s="42"/>
      <c r="O3" s="43"/>
      <c r="P3" s="43" t="s">
        <v>13</v>
      </c>
      <c r="Q3" s="44"/>
      <c r="R3" s="45"/>
      <c r="S3" s="42"/>
    </row>
    <row r="4" spans="1:19" ht="18">
      <c r="A4" s="42"/>
      <c r="B4" s="42"/>
      <c r="C4" s="42"/>
      <c r="D4" s="42"/>
      <c r="E4" s="42"/>
      <c r="F4" s="45"/>
      <c r="G4" s="42"/>
      <c r="N4" s="42"/>
      <c r="O4" s="42"/>
      <c r="P4" s="42"/>
      <c r="Q4" s="42"/>
      <c r="R4" s="45"/>
      <c r="S4" s="42"/>
    </row>
    <row r="5" spans="1:19" ht="15" customHeight="1">
      <c r="A5" s="42"/>
      <c r="B5" s="42" t="s">
        <v>56</v>
      </c>
      <c r="C5" s="42"/>
      <c r="D5" s="42"/>
      <c r="G5" s="42" t="s">
        <v>14</v>
      </c>
      <c r="N5" s="42" t="str">
        <f>B5</f>
        <v>24 февраля  2007 года</v>
      </c>
      <c r="O5" s="42"/>
      <c r="P5" s="42"/>
      <c r="S5" s="42" t="s">
        <v>14</v>
      </c>
    </row>
    <row r="6" spans="1:19" ht="14.25" customHeight="1">
      <c r="A6" s="42"/>
      <c r="B6" s="42" t="s">
        <v>15</v>
      </c>
      <c r="C6" s="42"/>
      <c r="D6" s="42"/>
      <c r="G6" s="42" t="s">
        <v>16</v>
      </c>
      <c r="N6" s="42" t="s">
        <v>15</v>
      </c>
      <c r="O6" s="42"/>
      <c r="P6" s="42"/>
      <c r="S6" s="42" t="s">
        <v>16</v>
      </c>
    </row>
    <row r="7" spans="1:19" ht="15" customHeight="1">
      <c r="A7" s="42" t="s">
        <v>57</v>
      </c>
      <c r="B7" s="42"/>
      <c r="C7" s="42"/>
      <c r="D7" s="42"/>
      <c r="G7" s="42" t="s">
        <v>17</v>
      </c>
      <c r="M7" s="42" t="str">
        <f>A7</f>
        <v>Дистанция  4х5 км мужчины (1968 г.р. и младше) </v>
      </c>
      <c r="N7" s="42"/>
      <c r="O7" s="42"/>
      <c r="P7" s="42"/>
      <c r="S7" s="42" t="s">
        <v>17</v>
      </c>
    </row>
    <row r="8" ht="9.75" customHeight="1">
      <c r="Z8" s="15"/>
    </row>
    <row r="9" ht="2.25" customHeight="1" hidden="1"/>
    <row r="10" spans="1:22" ht="33.75" customHeight="1">
      <c r="A10" s="10" t="s">
        <v>12</v>
      </c>
      <c r="B10" s="11" t="s">
        <v>9</v>
      </c>
      <c r="C10" s="1" t="s">
        <v>0</v>
      </c>
      <c r="D10" s="2"/>
      <c r="E10" s="1" t="s">
        <v>1</v>
      </c>
      <c r="F10" s="2"/>
      <c r="G10" s="1" t="s">
        <v>2</v>
      </c>
      <c r="H10" s="2"/>
      <c r="I10" s="1" t="s">
        <v>3</v>
      </c>
      <c r="J10" s="3"/>
      <c r="K10" s="13" t="s">
        <v>4</v>
      </c>
      <c r="L10" s="13" t="s">
        <v>10</v>
      </c>
      <c r="M10" s="9" t="s">
        <v>18</v>
      </c>
      <c r="N10" s="13"/>
      <c r="O10" s="4"/>
      <c r="P10" s="5"/>
      <c r="Q10" s="5"/>
      <c r="R10" s="5" t="s">
        <v>5</v>
      </c>
      <c r="S10" s="5"/>
      <c r="T10" s="6" t="s">
        <v>6</v>
      </c>
      <c r="U10" s="6"/>
      <c r="V10" s="7"/>
    </row>
    <row r="11" spans="1:22" ht="21" customHeight="1">
      <c r="A11" s="8"/>
      <c r="B11" s="8"/>
      <c r="C11" s="10" t="s">
        <v>7</v>
      </c>
      <c r="D11" s="12" t="s">
        <v>8</v>
      </c>
      <c r="E11" s="10" t="s">
        <v>7</v>
      </c>
      <c r="F11" s="12" t="s">
        <v>8</v>
      </c>
      <c r="G11" s="10" t="s">
        <v>7</v>
      </c>
      <c r="H11" s="12" t="s">
        <v>8</v>
      </c>
      <c r="I11" s="10" t="s">
        <v>7</v>
      </c>
      <c r="J11" s="12" t="s">
        <v>8</v>
      </c>
      <c r="K11" s="8"/>
      <c r="L11" s="8"/>
      <c r="M11" s="9"/>
      <c r="N11" s="8"/>
      <c r="O11" s="14" t="s">
        <v>7</v>
      </c>
      <c r="P11" s="17" t="s">
        <v>0</v>
      </c>
      <c r="Q11" s="18" t="s">
        <v>11</v>
      </c>
      <c r="R11" s="16" t="s">
        <v>1</v>
      </c>
      <c r="S11" s="18" t="s">
        <v>7</v>
      </c>
      <c r="T11" s="16" t="s">
        <v>2</v>
      </c>
      <c r="U11" s="18" t="s">
        <v>7</v>
      </c>
      <c r="V11" s="16" t="s">
        <v>3</v>
      </c>
    </row>
    <row r="12" spans="1:22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2.75">
      <c r="A13" s="19" t="s">
        <v>64</v>
      </c>
      <c r="B13" s="19">
        <v>3</v>
      </c>
      <c r="C13" s="19" t="s">
        <v>279</v>
      </c>
      <c r="D13" s="20">
        <v>0.009907407407407408</v>
      </c>
      <c r="E13" s="19" t="s">
        <v>280</v>
      </c>
      <c r="F13" s="20">
        <v>0.020046296296296295</v>
      </c>
      <c r="G13" s="19" t="s">
        <v>281</v>
      </c>
      <c r="H13" s="20">
        <v>0.03043981481481482</v>
      </c>
      <c r="I13" s="19" t="s">
        <v>282</v>
      </c>
      <c r="J13" s="51">
        <v>0.04040509259259259</v>
      </c>
      <c r="K13" s="20">
        <f>J13</f>
        <v>0.04040509259259259</v>
      </c>
      <c r="L13" s="21">
        <v>1</v>
      </c>
      <c r="M13" s="19">
        <f>B13</f>
        <v>3</v>
      </c>
      <c r="N13" s="19" t="str">
        <f>A13</f>
        <v>Динамо</v>
      </c>
      <c r="O13" s="19" t="str">
        <f>C13</f>
        <v>Галихин Е.</v>
      </c>
      <c r="P13" s="20">
        <f>D13</f>
        <v>0.009907407407407408</v>
      </c>
      <c r="Q13" s="22" t="str">
        <f>E13</f>
        <v>Кайдаш С.</v>
      </c>
      <c r="R13" s="20">
        <f>F13-D13</f>
        <v>0.010138888888888887</v>
      </c>
      <c r="S13" s="22" t="str">
        <f>G13</f>
        <v>Давыдюк</v>
      </c>
      <c r="T13" s="20">
        <f>H13-F13</f>
        <v>0.010393518518518524</v>
      </c>
      <c r="U13" s="22" t="str">
        <f>I13</f>
        <v>Гриценко В.</v>
      </c>
      <c r="V13" s="20">
        <f>J13-H13</f>
        <v>0.00996527777777777</v>
      </c>
    </row>
    <row r="14" spans="1:22" ht="12.75">
      <c r="A14" s="19" t="s">
        <v>243</v>
      </c>
      <c r="B14" s="19">
        <v>29</v>
      </c>
      <c r="C14" s="19" t="s">
        <v>271</v>
      </c>
      <c r="D14" s="20">
        <v>0.010300925925925927</v>
      </c>
      <c r="E14" s="19" t="s">
        <v>272</v>
      </c>
      <c r="F14" s="20">
        <v>0.02037037037037037</v>
      </c>
      <c r="G14" s="19" t="s">
        <v>273</v>
      </c>
      <c r="H14" s="20">
        <v>0.030810185185185187</v>
      </c>
      <c r="I14" s="19" t="s">
        <v>274</v>
      </c>
      <c r="J14" s="20">
        <v>0.041226851851851855</v>
      </c>
      <c r="K14" s="20">
        <f>J14</f>
        <v>0.041226851851851855</v>
      </c>
      <c r="L14" s="21">
        <v>2</v>
      </c>
      <c r="M14" s="19">
        <f>B14</f>
        <v>29</v>
      </c>
      <c r="N14" s="19" t="str">
        <f>A14</f>
        <v>Н. Новгород</v>
      </c>
      <c r="O14" s="19" t="str">
        <f>C14</f>
        <v>Сундов А.</v>
      </c>
      <c r="P14" s="20">
        <f>D14</f>
        <v>0.010300925925925927</v>
      </c>
      <c r="Q14" s="22" t="str">
        <f>E14</f>
        <v>Мокряцов И.</v>
      </c>
      <c r="R14" s="20">
        <f>F14-D14</f>
        <v>0.010069444444444442</v>
      </c>
      <c r="S14" s="22" t="str">
        <f>G14</f>
        <v>Гонов М.</v>
      </c>
      <c r="T14" s="20">
        <f>H14-F14</f>
        <v>0.010439814814814818</v>
      </c>
      <c r="U14" s="22" t="str">
        <f>I14</f>
        <v>Боровков</v>
      </c>
      <c r="V14" s="20">
        <f>J14-H14</f>
        <v>0.010416666666666668</v>
      </c>
    </row>
    <row r="15" spans="1:22" ht="12.75">
      <c r="A15" s="19" t="s">
        <v>238</v>
      </c>
      <c r="B15" s="19">
        <v>28</v>
      </c>
      <c r="C15" s="19" t="s">
        <v>267</v>
      </c>
      <c r="D15" s="20">
        <v>0.010150462962962964</v>
      </c>
      <c r="E15" s="19" t="s">
        <v>268</v>
      </c>
      <c r="F15" s="20">
        <v>0.021168981481481483</v>
      </c>
      <c r="G15" s="19" t="s">
        <v>269</v>
      </c>
      <c r="H15" s="20">
        <v>0.031481481481481485</v>
      </c>
      <c r="I15" s="19" t="s">
        <v>270</v>
      </c>
      <c r="J15" s="20">
        <v>0.04189814814814815</v>
      </c>
      <c r="K15" s="20">
        <f>J15</f>
        <v>0.04189814814814815</v>
      </c>
      <c r="L15" s="21">
        <v>3</v>
      </c>
      <c r="M15" s="19">
        <f>B15</f>
        <v>28</v>
      </c>
      <c r="N15" s="19" t="str">
        <f>A15</f>
        <v>Озёрск</v>
      </c>
      <c r="O15" s="19" t="str">
        <f>C15</f>
        <v>Ващенко Е.</v>
      </c>
      <c r="P15" s="20">
        <f>D15</f>
        <v>0.010150462962962964</v>
      </c>
      <c r="Q15" s="22" t="str">
        <f>E15</f>
        <v>Обушаев Р.</v>
      </c>
      <c r="R15" s="20">
        <f>F15-D15</f>
        <v>0.01101851851851852</v>
      </c>
      <c r="S15" s="22" t="str">
        <f>G15</f>
        <v>Ложкин Е.</v>
      </c>
      <c r="T15" s="20">
        <f>H15-F15</f>
        <v>0.010312500000000002</v>
      </c>
      <c r="U15" s="22" t="str">
        <f>I15</f>
        <v>Аминов</v>
      </c>
      <c r="V15" s="20">
        <f>J15-H15</f>
        <v>0.010416666666666664</v>
      </c>
    </row>
    <row r="16" spans="1:22" ht="12.75">
      <c r="A16" s="19" t="s">
        <v>146</v>
      </c>
      <c r="B16" s="19">
        <v>27</v>
      </c>
      <c r="C16" s="19" t="s">
        <v>147</v>
      </c>
      <c r="D16" s="20">
        <v>0.010127314814814815</v>
      </c>
      <c r="E16" s="19" t="s">
        <v>148</v>
      </c>
      <c r="F16" s="20">
        <v>0.021053240740740744</v>
      </c>
      <c r="G16" s="19" t="s">
        <v>149</v>
      </c>
      <c r="H16" s="20">
        <v>0.03149305555555556</v>
      </c>
      <c r="I16" s="19" t="s">
        <v>150</v>
      </c>
      <c r="J16" s="20">
        <v>0.042337962962962966</v>
      </c>
      <c r="K16" s="20">
        <f>J16</f>
        <v>0.042337962962962966</v>
      </c>
      <c r="L16" s="21">
        <v>4</v>
      </c>
      <c r="M16" s="19">
        <f>B16</f>
        <v>27</v>
      </c>
      <c r="N16" s="19" t="str">
        <f>A16</f>
        <v>ВНИИЭФ 2</v>
      </c>
      <c r="O16" s="19" t="str">
        <f>C16</f>
        <v>Яковлев А.</v>
      </c>
      <c r="P16" s="20">
        <f>D16</f>
        <v>0.010127314814814815</v>
      </c>
      <c r="Q16" s="22" t="str">
        <f>E16</f>
        <v>Ларионов В.</v>
      </c>
      <c r="R16" s="20">
        <f>F16-D16</f>
        <v>0.01092592592592593</v>
      </c>
      <c r="S16" s="22" t="str">
        <f>G16</f>
        <v>Бакумов А.</v>
      </c>
      <c r="T16" s="20">
        <f>H16-F16</f>
        <v>0.010439814814814815</v>
      </c>
      <c r="U16" s="22" t="str">
        <f>I16</f>
        <v>Кунин М.</v>
      </c>
      <c r="V16" s="20">
        <f>J16-H16</f>
        <v>0.010844907407407407</v>
      </c>
    </row>
    <row r="17" spans="1:22" ht="12.75">
      <c r="A17" s="19" t="s">
        <v>248</v>
      </c>
      <c r="B17" s="19">
        <v>30</v>
      </c>
      <c r="C17" s="19" t="s">
        <v>275</v>
      </c>
      <c r="D17" s="20">
        <v>0.010555555555555554</v>
      </c>
      <c r="E17" s="19" t="s">
        <v>276</v>
      </c>
      <c r="F17" s="20">
        <v>0.022060185185185183</v>
      </c>
      <c r="G17" s="19" t="s">
        <v>277</v>
      </c>
      <c r="H17" s="20">
        <v>0.032916666666666664</v>
      </c>
      <c r="I17" s="19" t="s">
        <v>278</v>
      </c>
      <c r="J17" s="20">
        <v>0.043599537037037034</v>
      </c>
      <c r="K17" s="20">
        <f>J17</f>
        <v>0.043599537037037034</v>
      </c>
      <c r="L17" s="21">
        <v>5</v>
      </c>
      <c r="M17" s="19">
        <f>B17</f>
        <v>30</v>
      </c>
      <c r="N17" s="19" t="str">
        <f>A17</f>
        <v>Заречный</v>
      </c>
      <c r="O17" s="19" t="str">
        <f>C17</f>
        <v>Кулаженков</v>
      </c>
      <c r="P17" s="20">
        <f>D17</f>
        <v>0.010555555555555554</v>
      </c>
      <c r="Q17" s="22" t="str">
        <f>E17</f>
        <v>Дрыгин А.</v>
      </c>
      <c r="R17" s="20">
        <f>F17-D17</f>
        <v>0.011504629629629629</v>
      </c>
      <c r="S17" s="22" t="str">
        <f>G17</f>
        <v>Харьков С.</v>
      </c>
      <c r="T17" s="20">
        <f>H17-F17</f>
        <v>0.01085648148148148</v>
      </c>
      <c r="U17" s="22" t="str">
        <f>I17</f>
        <v>Харчевников </v>
      </c>
      <c r="V17" s="20">
        <f>J17-H17</f>
        <v>0.01068287037037037</v>
      </c>
    </row>
    <row r="18" spans="1:22" ht="12.75">
      <c r="A18" s="19" t="s">
        <v>143</v>
      </c>
      <c r="B18" s="19">
        <v>26</v>
      </c>
      <c r="C18" s="19" t="s">
        <v>141</v>
      </c>
      <c r="D18" s="20">
        <v>0.011736111111111109</v>
      </c>
      <c r="E18" s="19" t="s">
        <v>142</v>
      </c>
      <c r="F18" s="20">
        <v>0.023587962962962963</v>
      </c>
      <c r="G18" s="19" t="s">
        <v>144</v>
      </c>
      <c r="H18" s="20">
        <v>0.03517361111111111</v>
      </c>
      <c r="I18" s="19" t="s">
        <v>145</v>
      </c>
      <c r="J18" s="20">
        <v>0.04637731481481481</v>
      </c>
      <c r="K18" s="20">
        <f>J18</f>
        <v>0.04637731481481481</v>
      </c>
      <c r="L18" s="21">
        <v>6</v>
      </c>
      <c r="M18" s="19">
        <f>B18</f>
        <v>26</v>
      </c>
      <c r="N18" s="19" t="str">
        <f>A18</f>
        <v>ВНИИЭФ 1</v>
      </c>
      <c r="O18" s="19" t="str">
        <f>C18</f>
        <v>Морозов Н.</v>
      </c>
      <c r="P18" s="20">
        <f>D18</f>
        <v>0.011736111111111109</v>
      </c>
      <c r="Q18" s="22" t="str">
        <f>E18</f>
        <v>Шумкин Д</v>
      </c>
      <c r="R18" s="20">
        <f>F18-D18</f>
        <v>0.011851851851851855</v>
      </c>
      <c r="S18" s="22" t="str">
        <f>G18</f>
        <v>Баранцев Д.</v>
      </c>
      <c r="T18" s="20">
        <f>H18-F18</f>
        <v>0.011585648148148144</v>
      </c>
      <c r="U18" s="22" t="str">
        <f>I18</f>
        <v>Глуходедов Д.</v>
      </c>
      <c r="V18" s="20">
        <f>J18-H18</f>
        <v>0.011203703703703702</v>
      </c>
    </row>
    <row r="19" spans="1:22" ht="12.75">
      <c r="A19" s="40" t="s">
        <v>66</v>
      </c>
      <c r="B19" s="19">
        <v>5</v>
      </c>
      <c r="C19" s="19" t="s">
        <v>67</v>
      </c>
      <c r="D19" s="20">
        <v>0.009895833333333333</v>
      </c>
      <c r="E19" s="19" t="s">
        <v>68</v>
      </c>
      <c r="F19" s="20">
        <v>0.024652777777777777</v>
      </c>
      <c r="G19" s="19" t="s">
        <v>69</v>
      </c>
      <c r="H19" s="20">
        <v>0.03803240740740741</v>
      </c>
      <c r="I19" s="19" t="s">
        <v>51</v>
      </c>
      <c r="J19" s="20">
        <v>0.050555555555555555</v>
      </c>
      <c r="K19" s="20">
        <f>J19</f>
        <v>0.050555555555555555</v>
      </c>
      <c r="L19" s="21">
        <v>7</v>
      </c>
      <c r="M19" s="19">
        <f>B19</f>
        <v>5</v>
      </c>
      <c r="N19" s="19" t="str">
        <f>A19</f>
        <v>Спортпроект</v>
      </c>
      <c r="O19" s="19" t="str">
        <f>C19</f>
        <v>Шарапов П.</v>
      </c>
      <c r="P19" s="20">
        <f>D19</f>
        <v>0.009895833333333333</v>
      </c>
      <c r="Q19" s="22" t="str">
        <f>E19</f>
        <v>Борисов А.</v>
      </c>
      <c r="R19" s="20">
        <f>F19-D19</f>
        <v>0.014756944444444444</v>
      </c>
      <c r="S19" s="22" t="str">
        <f>G19</f>
        <v>Панов Г.</v>
      </c>
      <c r="T19" s="20">
        <f>H19-F19</f>
        <v>0.013379629629629634</v>
      </c>
      <c r="U19" s="22" t="str">
        <f>I19</f>
        <v>Родионов А.</v>
      </c>
      <c r="V19" s="20">
        <f>J19-H19</f>
        <v>0.012523148148148144</v>
      </c>
    </row>
    <row r="20" spans="1:22" ht="12.75">
      <c r="A20" s="19" t="s">
        <v>27</v>
      </c>
      <c r="B20" s="19">
        <v>6</v>
      </c>
      <c r="C20" s="19" t="s">
        <v>28</v>
      </c>
      <c r="D20" s="20">
        <v>0.012789351851851852</v>
      </c>
      <c r="E20" s="19" t="s">
        <v>29</v>
      </c>
      <c r="F20" s="20">
        <v>0.02579861111111111</v>
      </c>
      <c r="G20" s="19" t="s">
        <v>51</v>
      </c>
      <c r="H20" s="20">
        <v>0.04009259259259259</v>
      </c>
      <c r="I20" s="20" t="s">
        <v>70</v>
      </c>
      <c r="J20" s="20">
        <v>0.05215277777777778</v>
      </c>
      <c r="K20" s="20">
        <f>J20</f>
        <v>0.05215277777777778</v>
      </c>
      <c r="L20" s="21">
        <v>8</v>
      </c>
      <c r="M20" s="19">
        <f>B20</f>
        <v>6</v>
      </c>
      <c r="N20" s="19" t="str">
        <f>A20</f>
        <v>Сокол</v>
      </c>
      <c r="O20" s="19" t="str">
        <f>C20</f>
        <v>Новиков А.</v>
      </c>
      <c r="P20" s="20">
        <f>D20</f>
        <v>0.012789351851851852</v>
      </c>
      <c r="Q20" s="22" t="str">
        <f>E20</f>
        <v>Герасименко В.</v>
      </c>
      <c r="R20" s="20">
        <f>F20-D20</f>
        <v>0.013009259259259257</v>
      </c>
      <c r="S20" s="22" t="str">
        <f>G20</f>
        <v>Родионов А.</v>
      </c>
      <c r="T20" s="20">
        <f>H20-F20</f>
        <v>0.01429398148148148</v>
      </c>
      <c r="U20" s="22" t="str">
        <f>I20</f>
        <v>Зернов С.</v>
      </c>
      <c r="V20" s="20">
        <f>J20-H20</f>
        <v>0.012060185185185188</v>
      </c>
    </row>
    <row r="21" spans="1:22" ht="12.75">
      <c r="A21" s="19" t="s">
        <v>32</v>
      </c>
      <c r="B21" s="19">
        <v>11</v>
      </c>
      <c r="C21" s="19" t="s">
        <v>44</v>
      </c>
      <c r="D21" s="20">
        <v>0.013518518518518518</v>
      </c>
      <c r="E21" s="19" t="s">
        <v>88</v>
      </c>
      <c r="F21" s="20">
        <v>0.026793981481481485</v>
      </c>
      <c r="G21" s="19" t="s">
        <v>89</v>
      </c>
      <c r="H21" s="20">
        <v>0.04200231481481481</v>
      </c>
      <c r="I21" s="19" t="s">
        <v>90</v>
      </c>
      <c r="J21" s="20">
        <v>0.05561342592592592</v>
      </c>
      <c r="K21" s="20">
        <f>J21</f>
        <v>0.05561342592592592</v>
      </c>
      <c r="L21" s="21">
        <v>9</v>
      </c>
      <c r="M21" s="19">
        <f>B21</f>
        <v>11</v>
      </c>
      <c r="N21" s="19" t="str">
        <f>A21</f>
        <v>Союз</v>
      </c>
      <c r="O21" s="19" t="str">
        <f>C21</f>
        <v>Логинов А.</v>
      </c>
      <c r="P21" s="20">
        <f>D21</f>
        <v>0.013518518518518518</v>
      </c>
      <c r="Q21" s="22" t="str">
        <f>E21</f>
        <v>Кузнецов М.</v>
      </c>
      <c r="R21" s="20">
        <f>F21-D21</f>
        <v>0.013275462962962966</v>
      </c>
      <c r="S21" s="22" t="str">
        <f>G21</f>
        <v>Олесницкий</v>
      </c>
      <c r="T21" s="20">
        <f>H21-F21</f>
        <v>0.015208333333333327</v>
      </c>
      <c r="U21" s="22" t="str">
        <f>I21</f>
        <v>Аверин П,</v>
      </c>
      <c r="V21" s="20">
        <f>J21-H21</f>
        <v>0.013611111111111109</v>
      </c>
    </row>
    <row r="22" spans="1:22" ht="12.75">
      <c r="A22" s="41" t="s">
        <v>38</v>
      </c>
      <c r="B22" s="19">
        <v>4</v>
      </c>
      <c r="C22" s="19" t="s">
        <v>37</v>
      </c>
      <c r="D22" s="20">
        <v>0.014780092592592595</v>
      </c>
      <c r="E22" s="19" t="s">
        <v>36</v>
      </c>
      <c r="F22" s="20">
        <v>0.028530092592592593</v>
      </c>
      <c r="G22" s="19" t="s">
        <v>65</v>
      </c>
      <c r="H22" s="20">
        <v>0.0425</v>
      </c>
      <c r="I22" s="19" t="s">
        <v>35</v>
      </c>
      <c r="J22" s="20">
        <v>0.05603009259259259</v>
      </c>
      <c r="K22" s="20">
        <f>J22</f>
        <v>0.05603009259259259</v>
      </c>
      <c r="L22" s="21">
        <v>10</v>
      </c>
      <c r="M22" s="19">
        <f>B22</f>
        <v>4</v>
      </c>
      <c r="N22" s="19" t="str">
        <f>A22</f>
        <v>Полёт</v>
      </c>
      <c r="O22" s="19" t="str">
        <f>C22</f>
        <v>Николин А.</v>
      </c>
      <c r="P22" s="20">
        <f>D22</f>
        <v>0.014780092592592595</v>
      </c>
      <c r="Q22" s="22" t="str">
        <f>E22</f>
        <v>Сырунин М.</v>
      </c>
      <c r="R22" s="20">
        <f>F22-D22</f>
        <v>0.013749999999999998</v>
      </c>
      <c r="S22" s="22" t="str">
        <f>G22</f>
        <v>Целиков И.</v>
      </c>
      <c r="T22" s="20">
        <f>H22-F22</f>
        <v>0.01396990740740741</v>
      </c>
      <c r="U22" s="22" t="str">
        <f>I22</f>
        <v>Белов Г.</v>
      </c>
      <c r="V22" s="20">
        <f>J22-H22</f>
        <v>0.013530092592592587</v>
      </c>
    </row>
    <row r="23" spans="1:22" ht="12.75">
      <c r="A23" s="41" t="s">
        <v>31</v>
      </c>
      <c r="B23" s="19">
        <v>2</v>
      </c>
      <c r="C23" s="19" t="s">
        <v>42</v>
      </c>
      <c r="D23" s="20">
        <v>0.01599537037037037</v>
      </c>
      <c r="E23" s="19" t="s">
        <v>61</v>
      </c>
      <c r="F23" s="20">
        <v>0.03215277777777777</v>
      </c>
      <c r="G23" s="19" t="s">
        <v>63</v>
      </c>
      <c r="H23" s="20">
        <v>0.04769675925925926</v>
      </c>
      <c r="I23" s="19" t="s">
        <v>62</v>
      </c>
      <c r="J23" s="20">
        <v>0.06171296296296296</v>
      </c>
      <c r="K23" s="20">
        <f>J23</f>
        <v>0.06171296296296296</v>
      </c>
      <c r="L23" s="21">
        <v>11</v>
      </c>
      <c r="M23" s="19">
        <f>B23</f>
        <v>2</v>
      </c>
      <c r="N23" s="19" t="str">
        <f>A23</f>
        <v>Арсенал</v>
      </c>
      <c r="O23" s="19" t="str">
        <f>C23</f>
        <v>Конопкин</v>
      </c>
      <c r="P23" s="20">
        <f>D23</f>
        <v>0.01599537037037037</v>
      </c>
      <c r="Q23" s="22" t="str">
        <f>E23</f>
        <v>Кузнецов</v>
      </c>
      <c r="R23" s="20">
        <f>F23-D23</f>
        <v>0.0161574074074074</v>
      </c>
      <c r="S23" s="22" t="str">
        <f>G23</f>
        <v>Бутузов Н.</v>
      </c>
      <c r="T23" s="20">
        <f>H23-F23</f>
        <v>0.015543981481481485</v>
      </c>
      <c r="U23" s="22" t="str">
        <f>I23</f>
        <v>Воронин С.</v>
      </c>
      <c r="V23" s="20">
        <f>J23-H23</f>
        <v>0.014016203703703704</v>
      </c>
    </row>
    <row r="24" spans="1:22" ht="12.75">
      <c r="A24" s="19" t="s">
        <v>48</v>
      </c>
      <c r="B24" s="19">
        <v>21</v>
      </c>
      <c r="C24" s="19" t="s">
        <v>124</v>
      </c>
      <c r="D24" s="20">
        <v>0.016435185185185188</v>
      </c>
      <c r="E24" s="19" t="s">
        <v>125</v>
      </c>
      <c r="F24" s="20">
        <v>0.03395833333333333</v>
      </c>
      <c r="G24" s="19" t="s">
        <v>126</v>
      </c>
      <c r="H24" s="20">
        <v>0.05043981481481482</v>
      </c>
      <c r="I24" s="19" t="s">
        <v>127</v>
      </c>
      <c r="J24" s="20">
        <v>0.0650462962962963</v>
      </c>
      <c r="K24" s="20">
        <f>J24</f>
        <v>0.0650462962962963</v>
      </c>
      <c r="L24" s="21">
        <v>12</v>
      </c>
      <c r="M24" s="19">
        <f>B24</f>
        <v>21</v>
      </c>
      <c r="N24" s="19" t="str">
        <f>A24</f>
        <v>Старт</v>
      </c>
      <c r="O24" s="19" t="str">
        <f>C24</f>
        <v>Карпачев</v>
      </c>
      <c r="P24" s="20">
        <f>D24</f>
        <v>0.016435185185185188</v>
      </c>
      <c r="Q24" s="22" t="str">
        <f>E24</f>
        <v>Богатов</v>
      </c>
      <c r="R24" s="20">
        <f>F24-D24</f>
        <v>0.017523148148148145</v>
      </c>
      <c r="S24" s="22" t="str">
        <f>G24</f>
        <v>Сметанин</v>
      </c>
      <c r="T24" s="20">
        <f>H24-F24</f>
        <v>0.016481481481481486</v>
      </c>
      <c r="U24" s="22" t="str">
        <f>I24</f>
        <v>Батуров</v>
      </c>
      <c r="V24" s="20">
        <f>J24-H24</f>
        <v>0.014606481481481477</v>
      </c>
    </row>
    <row r="25" spans="1:22" ht="12.75">
      <c r="A25" s="19" t="s">
        <v>48</v>
      </c>
      <c r="B25" s="19">
        <v>18</v>
      </c>
      <c r="C25" s="19" t="s">
        <v>114</v>
      </c>
      <c r="D25" s="20">
        <v>0.019618055555555555</v>
      </c>
      <c r="E25" s="19" t="s">
        <v>115</v>
      </c>
      <c r="F25" s="20">
        <v>0.03380787037037037</v>
      </c>
      <c r="G25" s="19" t="s">
        <v>117</v>
      </c>
      <c r="H25" s="20">
        <v>0.051053240740740746</v>
      </c>
      <c r="I25" s="19" t="s">
        <v>116</v>
      </c>
      <c r="J25" s="20">
        <v>0.06521990740740741</v>
      </c>
      <c r="K25" s="20">
        <f>J25</f>
        <v>0.06521990740740741</v>
      </c>
      <c r="L25" s="21">
        <v>13</v>
      </c>
      <c r="M25" s="19">
        <f>B25</f>
        <v>18</v>
      </c>
      <c r="N25" s="19" t="str">
        <f>A25</f>
        <v>Старт</v>
      </c>
      <c r="O25" s="19" t="str">
        <f>C25</f>
        <v>Земляникин</v>
      </c>
      <c r="P25" s="20">
        <f>D25</f>
        <v>0.019618055555555555</v>
      </c>
      <c r="Q25" s="22" t="str">
        <f>E25</f>
        <v>Митяшин</v>
      </c>
      <c r="R25" s="20">
        <f>F25-D25</f>
        <v>0.014189814814814815</v>
      </c>
      <c r="S25" s="22" t="str">
        <f>G25</f>
        <v>Назаров</v>
      </c>
      <c r="T25" s="20">
        <f>H25-F25</f>
        <v>0.017245370370370376</v>
      </c>
      <c r="U25" s="22" t="str">
        <f>I25</f>
        <v>Коротаев</v>
      </c>
      <c r="V25" s="20">
        <f>J25-H25</f>
        <v>0.01416666666666666</v>
      </c>
    </row>
    <row r="26" spans="1:22" ht="12.75">
      <c r="A26" s="19" t="s">
        <v>48</v>
      </c>
      <c r="B26" s="19">
        <v>19</v>
      </c>
      <c r="C26" s="19" t="s">
        <v>118</v>
      </c>
      <c r="D26" s="20">
        <v>0.016585648148148148</v>
      </c>
      <c r="E26" s="19" t="s">
        <v>119</v>
      </c>
      <c r="F26" s="20">
        <v>0.033796296296296297</v>
      </c>
      <c r="G26" s="19" t="s">
        <v>120</v>
      </c>
      <c r="H26" s="20">
        <v>0.05101851851851852</v>
      </c>
      <c r="I26" s="19" t="s">
        <v>121</v>
      </c>
      <c r="J26" s="20">
        <v>0.06581018518518518</v>
      </c>
      <c r="K26" s="20">
        <f>J26</f>
        <v>0.06581018518518518</v>
      </c>
      <c r="L26" s="21">
        <v>14</v>
      </c>
      <c r="M26" s="19">
        <f>B26</f>
        <v>19</v>
      </c>
      <c r="N26" s="19" t="str">
        <f>A26</f>
        <v>Старт</v>
      </c>
      <c r="O26" s="19" t="str">
        <f>C26</f>
        <v>Ларин</v>
      </c>
      <c r="P26" s="20">
        <f>D26</f>
        <v>0.016585648148148148</v>
      </c>
      <c r="Q26" s="22" t="str">
        <f>E26</f>
        <v>Ковалдов</v>
      </c>
      <c r="R26" s="20">
        <f>F26-D26</f>
        <v>0.01721064814814815</v>
      </c>
      <c r="S26" s="22" t="str">
        <f>G26</f>
        <v>Чижиков</v>
      </c>
      <c r="T26" s="20">
        <f>H26-F26</f>
        <v>0.017222222222222222</v>
      </c>
      <c r="U26" s="22" t="str">
        <f>I26</f>
        <v>Смирнов</v>
      </c>
      <c r="V26" s="20">
        <f>J26-H26</f>
        <v>0.014791666666666661</v>
      </c>
    </row>
    <row r="27" spans="1:22" ht="12.75">
      <c r="A27" s="40" t="s">
        <v>84</v>
      </c>
      <c r="B27" s="19">
        <v>10</v>
      </c>
      <c r="C27" s="19" t="s">
        <v>30</v>
      </c>
      <c r="D27" s="20">
        <v>0.013275462962962963</v>
      </c>
      <c r="E27" s="19" t="s">
        <v>85</v>
      </c>
      <c r="F27" s="20">
        <v>0.032129629629629626</v>
      </c>
      <c r="G27" s="19" t="s">
        <v>86</v>
      </c>
      <c r="H27" s="20">
        <v>0.04677083333333334</v>
      </c>
      <c r="I27" s="19" t="s">
        <v>87</v>
      </c>
      <c r="J27" s="20">
        <v>0.06655092592592593</v>
      </c>
      <c r="K27" s="20">
        <f>J27</f>
        <v>0.06655092592592593</v>
      </c>
      <c r="L27" s="21">
        <v>15</v>
      </c>
      <c r="M27" s="19">
        <f>B27</f>
        <v>10</v>
      </c>
      <c r="N27" s="19" t="str">
        <f>A27</f>
        <v>Вымпел 4</v>
      </c>
      <c r="O27" s="19" t="str">
        <f>C27</f>
        <v>Садов Ю.</v>
      </c>
      <c r="P27" s="20">
        <f>D27</f>
        <v>0.013275462962962963</v>
      </c>
      <c r="Q27" s="22" t="str">
        <f>E27</f>
        <v>Колесников Ю.</v>
      </c>
      <c r="R27" s="20">
        <f>F27-D27</f>
        <v>0.018854166666666665</v>
      </c>
      <c r="S27" s="22" t="str">
        <f>G27</f>
        <v>Скриник А.</v>
      </c>
      <c r="T27" s="20">
        <f>H27-F27</f>
        <v>0.014641203703703712</v>
      </c>
      <c r="U27" s="22" t="str">
        <f>I27</f>
        <v>Шишканов А.</v>
      </c>
      <c r="V27" s="20">
        <f>J27-H27</f>
        <v>0.019780092592592592</v>
      </c>
    </row>
    <row r="28" spans="1:22" ht="12.75">
      <c r="A28" s="19" t="s">
        <v>75</v>
      </c>
      <c r="B28" s="19">
        <v>7</v>
      </c>
      <c r="C28" s="19" t="s">
        <v>71</v>
      </c>
      <c r="D28" s="20">
        <v>0.01681712962962963</v>
      </c>
      <c r="E28" s="19" t="s">
        <v>72</v>
      </c>
      <c r="F28" s="20">
        <v>0.03697916666666667</v>
      </c>
      <c r="G28" s="19" t="s">
        <v>73</v>
      </c>
      <c r="H28" s="20">
        <v>0.05434027777777778</v>
      </c>
      <c r="I28" s="19" t="s">
        <v>74</v>
      </c>
      <c r="J28" s="20">
        <v>0.06846064814814816</v>
      </c>
      <c r="K28" s="20">
        <f>J28</f>
        <v>0.06846064814814816</v>
      </c>
      <c r="L28" s="21">
        <v>16</v>
      </c>
      <c r="M28" s="19">
        <f>B28</f>
        <v>7</v>
      </c>
      <c r="N28" s="19" t="str">
        <f>A28</f>
        <v>Вымпел 1</v>
      </c>
      <c r="O28" s="19" t="str">
        <f>C28</f>
        <v>Крылов А.</v>
      </c>
      <c r="P28" s="20">
        <f>D28</f>
        <v>0.01681712962962963</v>
      </c>
      <c r="Q28" s="22" t="str">
        <f>E28</f>
        <v>Оськин А.</v>
      </c>
      <c r="R28" s="20">
        <f>F28-D28</f>
        <v>0.020162037037037037</v>
      </c>
      <c r="S28" s="22" t="str">
        <f>G28</f>
        <v>Приказчиков А.</v>
      </c>
      <c r="T28" s="20">
        <f>H28-F28</f>
        <v>0.017361111111111112</v>
      </c>
      <c r="U28" s="22" t="str">
        <f>I28</f>
        <v>Модин Ю.</v>
      </c>
      <c r="V28" s="20">
        <f>J28-H28</f>
        <v>0.01412037037037038</v>
      </c>
    </row>
    <row r="29" spans="1:22" ht="12.75">
      <c r="A29" s="19" t="s">
        <v>80</v>
      </c>
      <c r="B29" s="19">
        <v>9</v>
      </c>
      <c r="C29" s="19" t="s">
        <v>81</v>
      </c>
      <c r="D29" s="20">
        <v>0.01996527777777778</v>
      </c>
      <c r="E29" s="19" t="s">
        <v>82</v>
      </c>
      <c r="F29" s="20">
        <v>0.037141203703703704</v>
      </c>
      <c r="G29" s="19" t="s">
        <v>83</v>
      </c>
      <c r="H29" s="20">
        <v>0.05335648148148148</v>
      </c>
      <c r="I29" s="19" t="s">
        <v>41</v>
      </c>
      <c r="J29" s="20">
        <v>0.07042824074074074</v>
      </c>
      <c r="K29" s="20">
        <f>J29</f>
        <v>0.07042824074074074</v>
      </c>
      <c r="L29" s="21">
        <v>17</v>
      </c>
      <c r="M29" s="19">
        <f>B29</f>
        <v>9</v>
      </c>
      <c r="N29" s="19" t="str">
        <f>A29</f>
        <v>Вымпел 3</v>
      </c>
      <c r="O29" s="19" t="str">
        <f>C29</f>
        <v>Бондаренко Е.</v>
      </c>
      <c r="P29" s="20">
        <f>D29</f>
        <v>0.01996527777777778</v>
      </c>
      <c r="Q29" s="22" t="str">
        <f>E29</f>
        <v>Мосиец А.</v>
      </c>
      <c r="R29" s="20">
        <f>F29-D29</f>
        <v>0.017175925925925924</v>
      </c>
      <c r="S29" s="22" t="str">
        <f>G29</f>
        <v>Амосов К.</v>
      </c>
      <c r="T29" s="20">
        <f>H29-F29</f>
        <v>0.016215277777777773</v>
      </c>
      <c r="U29" s="22" t="str">
        <f>I29</f>
        <v>Пуряков С.</v>
      </c>
      <c r="V29" s="20">
        <f>J29-H29</f>
        <v>0.01707175925925926</v>
      </c>
    </row>
    <row r="30" spans="1:22" ht="12.75">
      <c r="A30" s="19" t="s">
        <v>135</v>
      </c>
      <c r="B30" s="19">
        <v>25</v>
      </c>
      <c r="C30" s="19" t="s">
        <v>136</v>
      </c>
      <c r="D30" s="20">
        <v>0.019849537037037037</v>
      </c>
      <c r="E30" s="19" t="s">
        <v>137</v>
      </c>
      <c r="F30" s="20">
        <v>0.03741898148148148</v>
      </c>
      <c r="G30" s="19" t="s">
        <v>138</v>
      </c>
      <c r="H30" s="20">
        <v>0.05511574074074074</v>
      </c>
      <c r="I30" s="19" t="s">
        <v>139</v>
      </c>
      <c r="J30" s="20">
        <v>0.07152777777777779</v>
      </c>
      <c r="K30" s="20">
        <f>J30</f>
        <v>0.07152777777777779</v>
      </c>
      <c r="L30" s="21">
        <v>18</v>
      </c>
      <c r="M30" s="19">
        <f>B30</f>
        <v>25</v>
      </c>
      <c r="N30" s="19" t="str">
        <f>A30</f>
        <v>Отд 30</v>
      </c>
      <c r="O30" s="19" t="str">
        <f>C30</f>
        <v>Ванеев</v>
      </c>
      <c r="P30" s="20">
        <f>D30</f>
        <v>0.019849537037037037</v>
      </c>
      <c r="Q30" s="22" t="str">
        <f>E30</f>
        <v>Чернышев К.</v>
      </c>
      <c r="R30" s="20">
        <f>F30-D30</f>
        <v>0.01756944444444444</v>
      </c>
      <c r="S30" s="22" t="str">
        <f>G30</f>
        <v>Ломовский</v>
      </c>
      <c r="T30" s="20">
        <f>H30-F30</f>
        <v>0.017696759259259266</v>
      </c>
      <c r="U30" s="22" t="str">
        <f>I30</f>
        <v>Рыжов</v>
      </c>
      <c r="V30" s="20">
        <f>J30-H30</f>
        <v>0.016412037037037044</v>
      </c>
    </row>
    <row r="31" spans="1:22" ht="12.75">
      <c r="A31" s="19" t="s">
        <v>48</v>
      </c>
      <c r="B31" s="19">
        <v>14</v>
      </c>
      <c r="C31" s="19" t="s">
        <v>99</v>
      </c>
      <c r="D31" s="20">
        <v>0.026712962962962966</v>
      </c>
      <c r="E31" s="19" t="s">
        <v>100</v>
      </c>
      <c r="F31" s="20">
        <v>0.047060185185185184</v>
      </c>
      <c r="G31" s="19" t="s">
        <v>101</v>
      </c>
      <c r="H31" s="20">
        <v>0.06765046296296297</v>
      </c>
      <c r="I31" s="19" t="s">
        <v>102</v>
      </c>
      <c r="J31" s="20">
        <v>0.08922453703703703</v>
      </c>
      <c r="K31" s="20">
        <f>J31</f>
        <v>0.08922453703703703</v>
      </c>
      <c r="L31" s="21">
        <v>19</v>
      </c>
      <c r="M31" s="19">
        <f>B31</f>
        <v>14</v>
      </c>
      <c r="N31" s="19" t="str">
        <f>A31</f>
        <v>Старт</v>
      </c>
      <c r="O31" s="19" t="str">
        <f>C31</f>
        <v>Еремин</v>
      </c>
      <c r="P31" s="20">
        <f>D31</f>
        <v>0.026712962962962966</v>
      </c>
      <c r="Q31" s="22" t="str">
        <f>E31</f>
        <v>Коробов</v>
      </c>
      <c r="R31" s="20">
        <f>F31-D31</f>
        <v>0.020347222222222218</v>
      </c>
      <c r="S31" s="22" t="str">
        <f>G31</f>
        <v>Котов</v>
      </c>
      <c r="T31" s="20">
        <f>H31-F31</f>
        <v>0.020590277777777784</v>
      </c>
      <c r="U31" s="22" t="str">
        <f>I31</f>
        <v>Чеснов</v>
      </c>
      <c r="V31" s="20">
        <f>J31-H31</f>
        <v>0.021574074074074065</v>
      </c>
    </row>
    <row r="32" spans="1:22" ht="12.75">
      <c r="A32" s="19" t="s">
        <v>48</v>
      </c>
      <c r="B32" s="19">
        <v>22</v>
      </c>
      <c r="C32" s="19" t="s">
        <v>128</v>
      </c>
      <c r="D32" s="20">
        <v>0.01909722222222222</v>
      </c>
      <c r="E32" s="19" t="s">
        <v>129</v>
      </c>
      <c r="F32" s="20">
        <v>0.040625</v>
      </c>
      <c r="G32" s="19" t="s">
        <v>130</v>
      </c>
      <c r="H32" s="20">
        <v>0.06875</v>
      </c>
      <c r="I32" s="19" t="s">
        <v>131</v>
      </c>
      <c r="J32" s="20">
        <v>0.0895949074074074</v>
      </c>
      <c r="K32" s="20">
        <f>J32</f>
        <v>0.0895949074074074</v>
      </c>
      <c r="L32" s="21">
        <v>20</v>
      </c>
      <c r="M32" s="19">
        <f>B32</f>
        <v>22</v>
      </c>
      <c r="N32" s="19" t="str">
        <f>A32</f>
        <v>Старт</v>
      </c>
      <c r="O32" s="19" t="str">
        <f>C32</f>
        <v>Документов</v>
      </c>
      <c r="P32" s="20">
        <f>D32</f>
        <v>0.01909722222222222</v>
      </c>
      <c r="Q32" s="22" t="str">
        <f>E32</f>
        <v>Мирошников А.</v>
      </c>
      <c r="R32" s="20">
        <f>F32-D32</f>
        <v>0.02152777777777778</v>
      </c>
      <c r="S32" s="22" t="str">
        <f>G32</f>
        <v>Ведищев М.</v>
      </c>
      <c r="T32" s="20">
        <f>H32-F32</f>
        <v>0.028125000000000004</v>
      </c>
      <c r="U32" s="22" t="str">
        <f>I32</f>
        <v>Кузьмин Е.</v>
      </c>
      <c r="V32" s="20">
        <f>J32-H32</f>
        <v>0.020844907407407395</v>
      </c>
    </row>
    <row r="33" spans="1:22" ht="12.75">
      <c r="A33" s="19" t="s">
        <v>48</v>
      </c>
      <c r="B33" s="19">
        <v>23</v>
      </c>
      <c r="C33" s="19" t="s">
        <v>132</v>
      </c>
      <c r="D33" s="20">
        <v>0.027083333333333334</v>
      </c>
      <c r="E33" s="19" t="s">
        <v>39</v>
      </c>
      <c r="F33" s="20"/>
      <c r="G33" s="19" t="s">
        <v>133</v>
      </c>
      <c r="H33" s="20" t="s">
        <v>283</v>
      </c>
      <c r="I33" s="19" t="s">
        <v>134</v>
      </c>
      <c r="J33" s="20" t="s">
        <v>283</v>
      </c>
      <c r="K33" s="20" t="str">
        <f>J33</f>
        <v>сошёл</v>
      </c>
      <c r="L33" s="21"/>
      <c r="M33" s="19">
        <f>B33</f>
        <v>23</v>
      </c>
      <c r="N33" s="19" t="str">
        <f>A33</f>
        <v>Старт</v>
      </c>
      <c r="O33" s="19" t="str">
        <f>C33</f>
        <v>Доронин</v>
      </c>
      <c r="P33" s="20">
        <f>D33</f>
        <v>0.027083333333333334</v>
      </c>
      <c r="Q33" s="22" t="str">
        <f>E33</f>
        <v>Бляблин И.</v>
      </c>
      <c r="R33" s="20"/>
      <c r="S33" s="22" t="str">
        <f>G33</f>
        <v>Карабанов</v>
      </c>
      <c r="T33" s="20"/>
      <c r="U33" s="22" t="str">
        <f>I33</f>
        <v>Шмонов</v>
      </c>
      <c r="V33" s="20" t="s">
        <v>283</v>
      </c>
    </row>
    <row r="34" spans="1:22" ht="12.75">
      <c r="A34" s="19" t="s">
        <v>48</v>
      </c>
      <c r="B34" s="19">
        <v>15</v>
      </c>
      <c r="C34" s="19" t="s">
        <v>103</v>
      </c>
      <c r="D34" s="20">
        <v>0.016122685185185184</v>
      </c>
      <c r="E34" s="19" t="s">
        <v>104</v>
      </c>
      <c r="F34" s="20">
        <v>0.03584490740740741</v>
      </c>
      <c r="G34" s="19" t="s">
        <v>105</v>
      </c>
      <c r="H34" s="20">
        <v>0.05393518518518519</v>
      </c>
      <c r="I34" s="19" t="s">
        <v>61</v>
      </c>
      <c r="J34" s="20" t="s">
        <v>283</v>
      </c>
      <c r="K34" s="20" t="str">
        <f>J34</f>
        <v>сошёл</v>
      </c>
      <c r="L34" s="21"/>
      <c r="M34" s="19">
        <f>B34</f>
        <v>15</v>
      </c>
      <c r="N34" s="19" t="str">
        <f>A34</f>
        <v>Старт</v>
      </c>
      <c r="O34" s="19" t="str">
        <f>C34</f>
        <v>Андреев</v>
      </c>
      <c r="P34" s="20">
        <f>D34</f>
        <v>0.016122685185185184</v>
      </c>
      <c r="Q34" s="22" t="str">
        <f>E34</f>
        <v>Михайлов</v>
      </c>
      <c r="R34" s="20">
        <f>F34-D41</f>
        <v>0.03584490740740741</v>
      </c>
      <c r="S34" s="22" t="str">
        <f>G34</f>
        <v>Захаров</v>
      </c>
      <c r="T34" s="20">
        <f>H34-F34</f>
        <v>0.01809027777777778</v>
      </c>
      <c r="U34" s="22" t="str">
        <f>I34</f>
        <v>Кузнецов</v>
      </c>
      <c r="V34" s="20" t="s">
        <v>283</v>
      </c>
    </row>
    <row r="35" spans="1:22" ht="12.75">
      <c r="A35" s="19" t="s">
        <v>48</v>
      </c>
      <c r="B35" s="19">
        <v>16</v>
      </c>
      <c r="C35" s="19" t="s">
        <v>106</v>
      </c>
      <c r="D35" s="20">
        <v>0.02207175925925926</v>
      </c>
      <c r="E35" s="19" t="s">
        <v>107</v>
      </c>
      <c r="F35" s="20">
        <v>0.043506944444444445</v>
      </c>
      <c r="G35" s="48" t="s">
        <v>108</v>
      </c>
      <c r="H35" s="20">
        <v>0.05787037037037037</v>
      </c>
      <c r="I35" s="19" t="s">
        <v>109</v>
      </c>
      <c r="J35" s="20" t="s">
        <v>283</v>
      </c>
      <c r="K35" s="20" t="str">
        <f>J35</f>
        <v>сошёл</v>
      </c>
      <c r="L35" s="21"/>
      <c r="M35" s="19">
        <f>B35</f>
        <v>16</v>
      </c>
      <c r="N35" s="19" t="str">
        <f>A35</f>
        <v>Старт</v>
      </c>
      <c r="O35" s="19" t="str">
        <f>C35</f>
        <v>Сорокин</v>
      </c>
      <c r="P35" s="20">
        <f>D35</f>
        <v>0.02207175925925926</v>
      </c>
      <c r="Q35" s="22" t="str">
        <f>E35</f>
        <v>Артюшин</v>
      </c>
      <c r="R35" s="20">
        <f aca="true" t="shared" si="0" ref="R35:R41">F35-D35</f>
        <v>0.021435185185185186</v>
      </c>
      <c r="S35" s="22" t="str">
        <f>G35</f>
        <v>Зотов</v>
      </c>
      <c r="T35" s="20">
        <f>H35-F35</f>
        <v>0.014363425925925925</v>
      </c>
      <c r="U35" s="22" t="str">
        <f>I35</f>
        <v>Николаев</v>
      </c>
      <c r="V35" s="20" t="s">
        <v>283</v>
      </c>
    </row>
    <row r="36" spans="1:22" ht="12.75">
      <c r="A36" s="19" t="s">
        <v>48</v>
      </c>
      <c r="B36" s="19">
        <v>13</v>
      </c>
      <c r="C36" s="19" t="s">
        <v>95</v>
      </c>
      <c r="D36" s="20">
        <v>0.01375</v>
      </c>
      <c r="E36" s="19" t="s">
        <v>96</v>
      </c>
      <c r="F36" s="20">
        <v>0.03501157407407408</v>
      </c>
      <c r="G36" s="19" t="s">
        <v>97</v>
      </c>
      <c r="H36" s="20" t="s">
        <v>283</v>
      </c>
      <c r="I36" s="19" t="s">
        <v>98</v>
      </c>
      <c r="J36" s="20" t="s">
        <v>283</v>
      </c>
      <c r="K36" s="20" t="str">
        <f>J36</f>
        <v>сошёл</v>
      </c>
      <c r="L36" s="21"/>
      <c r="M36" s="19">
        <f>B36</f>
        <v>13</v>
      </c>
      <c r="N36" s="19" t="str">
        <f>A36</f>
        <v>Старт</v>
      </c>
      <c r="O36" s="19" t="str">
        <f>C36</f>
        <v>Рычков</v>
      </c>
      <c r="P36" s="20">
        <f>D36</f>
        <v>0.01375</v>
      </c>
      <c r="Q36" s="22" t="str">
        <f>E36</f>
        <v>Тюриков</v>
      </c>
      <c r="R36" s="20">
        <f t="shared" si="0"/>
        <v>0.02126157407407408</v>
      </c>
      <c r="S36" s="22" t="str">
        <f>G36</f>
        <v>Тенигин </v>
      </c>
      <c r="T36" s="20" t="s">
        <v>283</v>
      </c>
      <c r="U36" s="22" t="str">
        <f>I36</f>
        <v>Левин</v>
      </c>
      <c r="V36" s="20"/>
    </row>
    <row r="37" spans="1:22" ht="12.75">
      <c r="A37" s="19" t="s">
        <v>48</v>
      </c>
      <c r="B37" s="19">
        <v>20</v>
      </c>
      <c r="C37" s="19" t="s">
        <v>110</v>
      </c>
      <c r="D37" s="20">
        <v>0.017939814814814815</v>
      </c>
      <c r="E37" s="19" t="s">
        <v>111</v>
      </c>
      <c r="F37" s="20">
        <v>0.03634259259259259</v>
      </c>
      <c r="G37" s="19" t="s">
        <v>123</v>
      </c>
      <c r="H37" s="20">
        <v>0.07378472222222222</v>
      </c>
      <c r="I37" s="19" t="s">
        <v>122</v>
      </c>
      <c r="J37" s="20" t="s">
        <v>283</v>
      </c>
      <c r="K37" s="20" t="str">
        <f>J37</f>
        <v>сошёл</v>
      </c>
      <c r="L37" s="21"/>
      <c r="M37" s="19">
        <f>B37</f>
        <v>20</v>
      </c>
      <c r="N37" s="19" t="str">
        <f>A37</f>
        <v>Старт</v>
      </c>
      <c r="O37" s="19" t="str">
        <f>C37</f>
        <v>Горелов</v>
      </c>
      <c r="P37" s="20">
        <f>D37</f>
        <v>0.017939814814814815</v>
      </c>
      <c r="Q37" s="22" t="str">
        <f>E37</f>
        <v>Чернега</v>
      </c>
      <c r="R37" s="20">
        <f t="shared" si="0"/>
        <v>0.01840277777777778</v>
      </c>
      <c r="S37" s="22" t="str">
        <f>G37</f>
        <v>Гладков</v>
      </c>
      <c r="T37" s="20">
        <f>H37-F37</f>
        <v>0.03744212962962963</v>
      </c>
      <c r="U37" s="22" t="str">
        <f>I37</f>
        <v>Малофеев</v>
      </c>
      <c r="V37" s="20" t="s">
        <v>283</v>
      </c>
    </row>
    <row r="38" spans="1:22" ht="12.75">
      <c r="A38" s="19" t="s">
        <v>54</v>
      </c>
      <c r="B38" s="19">
        <v>1</v>
      </c>
      <c r="C38" s="19" t="s">
        <v>58</v>
      </c>
      <c r="D38" s="20"/>
      <c r="E38" s="19" t="s">
        <v>59</v>
      </c>
      <c r="F38" s="49"/>
      <c r="G38" s="19" t="s">
        <v>60</v>
      </c>
      <c r="H38" s="49"/>
      <c r="I38" s="19"/>
      <c r="J38" s="49"/>
      <c r="K38" s="20"/>
      <c r="L38" s="21"/>
      <c r="M38" s="19">
        <f>B38</f>
        <v>1</v>
      </c>
      <c r="N38" s="19" t="str">
        <f>A38</f>
        <v>Авангард</v>
      </c>
      <c r="O38" s="19" t="str">
        <f>C38</f>
        <v>Баранцев</v>
      </c>
      <c r="P38" s="20"/>
      <c r="Q38" s="22" t="str">
        <f>E38</f>
        <v>Савельев</v>
      </c>
      <c r="R38" s="20"/>
      <c r="S38" s="22" t="str">
        <f>G38</f>
        <v>Панькин</v>
      </c>
      <c r="T38" s="20"/>
      <c r="U38" s="22"/>
      <c r="V38" s="20"/>
    </row>
    <row r="39" spans="1:22" ht="12.75">
      <c r="A39" s="19" t="s">
        <v>76</v>
      </c>
      <c r="B39" s="19">
        <v>8</v>
      </c>
      <c r="C39" s="19" t="s">
        <v>77</v>
      </c>
      <c r="D39" s="20"/>
      <c r="E39" s="19" t="s">
        <v>40</v>
      </c>
      <c r="F39" s="20"/>
      <c r="G39" s="19" t="s">
        <v>78</v>
      </c>
      <c r="H39" s="20"/>
      <c r="I39" s="19" t="s">
        <v>79</v>
      </c>
      <c r="J39" s="20"/>
      <c r="K39" s="20"/>
      <c r="L39" s="21"/>
      <c r="M39" s="19">
        <f>B39</f>
        <v>8</v>
      </c>
      <c r="N39" s="19" t="str">
        <f>A39</f>
        <v>Вымпел 2</v>
      </c>
      <c r="O39" s="19" t="str">
        <f>C39</f>
        <v>Веселов А.</v>
      </c>
      <c r="P39" s="20"/>
      <c r="Q39" s="22" t="str">
        <f>E39</f>
        <v>Богданов М.</v>
      </c>
      <c r="R39" s="20"/>
      <c r="S39" s="22" t="str">
        <f>G39</f>
        <v>Келин М.</v>
      </c>
      <c r="T39" s="20"/>
      <c r="U39" s="22" t="str">
        <f>I39</f>
        <v>Прасолов Д.</v>
      </c>
      <c r="V39" s="20"/>
    </row>
    <row r="40" spans="1:22" ht="12.75">
      <c r="A40" s="19" t="s">
        <v>48</v>
      </c>
      <c r="B40" s="19">
        <v>12</v>
      </c>
      <c r="C40" s="19" t="s">
        <v>91</v>
      </c>
      <c r="D40" s="20"/>
      <c r="E40" s="19" t="s">
        <v>92</v>
      </c>
      <c r="F40" s="20"/>
      <c r="G40" s="19" t="s">
        <v>93</v>
      </c>
      <c r="H40" s="20"/>
      <c r="I40" s="19" t="s">
        <v>94</v>
      </c>
      <c r="J40" s="20"/>
      <c r="K40" s="20"/>
      <c r="L40" s="21"/>
      <c r="M40" s="19">
        <f>B40</f>
        <v>12</v>
      </c>
      <c r="N40" s="19" t="str">
        <f>A40</f>
        <v>Старт</v>
      </c>
      <c r="O40" s="19" t="str">
        <f>C40</f>
        <v>Алексеев</v>
      </c>
      <c r="P40" s="20"/>
      <c r="Q40" s="22" t="str">
        <f>E40</f>
        <v>Ревингин</v>
      </c>
      <c r="R40" s="20"/>
      <c r="S40" s="22" t="str">
        <f>G40</f>
        <v>Дудырин</v>
      </c>
      <c r="T40" s="20"/>
      <c r="U40" s="22" t="str">
        <f>I40</f>
        <v>Харитонов</v>
      </c>
      <c r="V40" s="20"/>
    </row>
    <row r="41" spans="1:22" ht="12.75">
      <c r="A41" s="19" t="s">
        <v>48</v>
      </c>
      <c r="B41" s="19">
        <v>17</v>
      </c>
      <c r="C41" s="19" t="s">
        <v>110</v>
      </c>
      <c r="D41" s="20"/>
      <c r="E41" s="19" t="s">
        <v>111</v>
      </c>
      <c r="F41" s="20"/>
      <c r="G41" s="19" t="s">
        <v>112</v>
      </c>
      <c r="H41" s="20"/>
      <c r="I41" s="19" t="s">
        <v>113</v>
      </c>
      <c r="J41" s="20"/>
      <c r="K41" s="20"/>
      <c r="L41" s="21"/>
      <c r="M41" s="19">
        <f>B41</f>
        <v>17</v>
      </c>
      <c r="N41" s="19" t="str">
        <f>A41</f>
        <v>Старт</v>
      </c>
      <c r="O41" s="19" t="str">
        <f>C41</f>
        <v>Горелов</v>
      </c>
      <c r="P41" s="20"/>
      <c r="Q41" s="22" t="str">
        <f>E41</f>
        <v>Чернега</v>
      </c>
      <c r="R41" s="20"/>
      <c r="S41" s="22" t="str">
        <f>G41</f>
        <v>Костюков</v>
      </c>
      <c r="T41" s="20"/>
      <c r="U41" s="22" t="str">
        <f>I41</f>
        <v>Цыбук</v>
      </c>
      <c r="V41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selection activeCell="N8" sqref="N8"/>
    </sheetView>
  </sheetViews>
  <sheetFormatPr defaultColWidth="9.00390625" defaultRowHeight="12.75"/>
  <cols>
    <col min="1" max="1" width="11.00390625" style="0" customWidth="1"/>
    <col min="2" max="2" width="7.25390625" style="0" customWidth="1"/>
    <col min="3" max="3" width="15.00390625" style="0" customWidth="1"/>
    <col min="4" max="4" width="8.375" style="0" customWidth="1"/>
    <col min="5" max="5" width="15.375" style="0" customWidth="1"/>
    <col min="6" max="6" width="8.375" style="0" customWidth="1"/>
    <col min="7" max="7" width="13.75390625" style="0" customWidth="1"/>
    <col min="8" max="8" width="8.00390625" style="0" customWidth="1"/>
    <col min="9" max="9" width="15.125" style="0" bestFit="1" customWidth="1"/>
    <col min="12" max="12" width="7.625" style="0" customWidth="1"/>
    <col min="13" max="13" width="6.625" style="0" customWidth="1"/>
    <col min="14" max="14" width="13.75390625" style="0" customWidth="1"/>
    <col min="15" max="15" width="16.625" style="0" customWidth="1"/>
    <col min="16" max="16" width="10.25390625" style="0" bestFit="1" customWidth="1"/>
    <col min="17" max="17" width="16.00390625" style="0" customWidth="1"/>
    <col min="19" max="19" width="16.125" style="0" customWidth="1"/>
    <col min="21" max="21" width="16.875" style="0" customWidth="1"/>
    <col min="22" max="22" width="13.125" style="0" customWidth="1"/>
  </cols>
  <sheetData>
    <row r="1" spans="1:20" ht="3.75" customHeight="1">
      <c r="A1" s="42"/>
      <c r="B1" s="42"/>
      <c r="C1" s="42"/>
      <c r="D1" s="42"/>
      <c r="E1" s="42"/>
      <c r="F1" s="42"/>
      <c r="G1" s="42"/>
      <c r="N1" s="42"/>
      <c r="O1" s="42"/>
      <c r="P1" s="42"/>
      <c r="Q1" s="42"/>
      <c r="R1" s="42"/>
      <c r="S1" s="42"/>
      <c r="T1" s="42"/>
    </row>
    <row r="2" spans="1:20" ht="21.75" customHeight="1">
      <c r="A2" s="42"/>
      <c r="B2" s="42"/>
      <c r="C2" s="43" t="s">
        <v>55</v>
      </c>
      <c r="D2" s="42"/>
      <c r="E2" s="44"/>
      <c r="F2" s="45"/>
      <c r="G2" s="42"/>
      <c r="N2" s="42"/>
      <c r="O2" s="42"/>
      <c r="P2" s="43" t="s">
        <v>55</v>
      </c>
      <c r="Q2" s="42"/>
      <c r="R2" s="44"/>
      <c r="S2" s="45"/>
      <c r="T2" s="42"/>
    </row>
    <row r="3" spans="1:20" ht="16.5" customHeight="1">
      <c r="A3" s="42"/>
      <c r="B3" s="42"/>
      <c r="C3" s="43"/>
      <c r="D3" s="43" t="s">
        <v>13</v>
      </c>
      <c r="E3" s="44"/>
      <c r="F3" s="45"/>
      <c r="G3" s="42"/>
      <c r="N3" s="42"/>
      <c r="O3" s="42"/>
      <c r="P3" s="43"/>
      <c r="Q3" s="43" t="s">
        <v>13</v>
      </c>
      <c r="R3" s="44"/>
      <c r="S3" s="45"/>
      <c r="T3" s="42"/>
    </row>
    <row r="4" spans="1:20" ht="13.5" customHeight="1">
      <c r="A4" s="42"/>
      <c r="B4" s="42"/>
      <c r="C4" s="42"/>
      <c r="D4" s="42"/>
      <c r="E4" s="42"/>
      <c r="F4" s="45"/>
      <c r="G4" s="42"/>
      <c r="N4" s="42"/>
      <c r="O4" s="42"/>
      <c r="P4" s="42"/>
      <c r="Q4" s="42"/>
      <c r="R4" s="42"/>
      <c r="S4" s="45"/>
      <c r="T4" s="42"/>
    </row>
    <row r="5" spans="1:20" ht="19.5" customHeight="1">
      <c r="A5" s="42"/>
      <c r="B5" s="42" t="s">
        <v>56</v>
      </c>
      <c r="C5" s="42"/>
      <c r="D5" s="42"/>
      <c r="E5" s="42"/>
      <c r="F5" s="45"/>
      <c r="G5" s="42" t="s">
        <v>14</v>
      </c>
      <c r="N5" s="42"/>
      <c r="O5" s="42" t="str">
        <f>B5</f>
        <v>24 февраля  2007 года</v>
      </c>
      <c r="P5" s="42"/>
      <c r="Q5" s="42"/>
      <c r="S5" s="42" t="s">
        <v>14</v>
      </c>
      <c r="T5" s="42"/>
    </row>
    <row r="6" spans="1:20" ht="19.5" customHeight="1">
      <c r="A6" s="42"/>
      <c r="B6" s="42" t="s">
        <v>15</v>
      </c>
      <c r="C6" s="42"/>
      <c r="D6" s="42"/>
      <c r="E6" s="42"/>
      <c r="F6" s="45"/>
      <c r="G6" s="42" t="s">
        <v>16</v>
      </c>
      <c r="N6" s="42"/>
      <c r="O6" s="42" t="s">
        <v>15</v>
      </c>
      <c r="P6" s="42"/>
      <c r="Q6" s="42"/>
      <c r="S6" s="42" t="s">
        <v>16</v>
      </c>
      <c r="T6" s="42"/>
    </row>
    <row r="7" spans="1:20" ht="18" customHeight="1">
      <c r="A7" s="42" t="s">
        <v>140</v>
      </c>
      <c r="B7" s="42"/>
      <c r="C7" s="42"/>
      <c r="D7" s="42"/>
      <c r="E7" s="42"/>
      <c r="F7" s="45"/>
      <c r="G7" s="42" t="s">
        <v>17</v>
      </c>
      <c r="N7" s="42" t="str">
        <f>A7</f>
        <v>Дистанция  4х5 км мужчины (1967-53 г.р) </v>
      </c>
      <c r="O7" s="42"/>
      <c r="P7" s="42"/>
      <c r="Q7" s="42"/>
      <c r="R7" s="42"/>
      <c r="S7" s="42" t="s">
        <v>17</v>
      </c>
      <c r="T7" s="42"/>
    </row>
    <row r="8" spans="3:26" ht="13.5" customHeight="1">
      <c r="C8" s="24"/>
      <c r="E8" s="25"/>
      <c r="Z8" s="15"/>
    </row>
    <row r="9" ht="3" customHeight="1"/>
    <row r="10" spans="1:22" ht="24" customHeight="1">
      <c r="A10" s="10" t="s">
        <v>12</v>
      </c>
      <c r="B10" s="11" t="s">
        <v>9</v>
      </c>
      <c r="C10" s="1" t="s">
        <v>0</v>
      </c>
      <c r="D10" s="2"/>
      <c r="E10" s="1" t="s">
        <v>1</v>
      </c>
      <c r="F10" s="2"/>
      <c r="G10" s="1" t="s">
        <v>2</v>
      </c>
      <c r="H10" s="2"/>
      <c r="I10" s="1" t="s">
        <v>3</v>
      </c>
      <c r="J10" s="3"/>
      <c r="K10" s="13" t="s">
        <v>4</v>
      </c>
      <c r="L10" s="13" t="s">
        <v>10</v>
      </c>
      <c r="M10" s="9" t="s">
        <v>24</v>
      </c>
      <c r="N10" s="13" t="s">
        <v>12</v>
      </c>
      <c r="O10" s="4"/>
      <c r="P10" s="5"/>
      <c r="Q10" s="5"/>
      <c r="R10" s="5" t="s">
        <v>5</v>
      </c>
      <c r="S10" s="5"/>
      <c r="T10" s="6" t="s">
        <v>6</v>
      </c>
      <c r="U10" s="6"/>
      <c r="V10" s="7"/>
    </row>
    <row r="11" spans="1:22" ht="23.25" customHeight="1">
      <c r="A11" s="8"/>
      <c r="B11" s="8"/>
      <c r="C11" s="10" t="s">
        <v>7</v>
      </c>
      <c r="D11" s="12" t="s">
        <v>8</v>
      </c>
      <c r="E11" s="10" t="s">
        <v>7</v>
      </c>
      <c r="F11" s="12" t="s">
        <v>8</v>
      </c>
      <c r="G11" s="10" t="s">
        <v>7</v>
      </c>
      <c r="H11" s="12" t="s">
        <v>8</v>
      </c>
      <c r="I11" s="10" t="s">
        <v>7</v>
      </c>
      <c r="J11" s="12" t="s">
        <v>8</v>
      </c>
      <c r="K11" s="8"/>
      <c r="L11" s="8"/>
      <c r="M11" s="9"/>
      <c r="N11" s="8"/>
      <c r="O11" s="14" t="s">
        <v>7</v>
      </c>
      <c r="P11" s="17" t="s">
        <v>0</v>
      </c>
      <c r="Q11" s="18" t="s">
        <v>11</v>
      </c>
      <c r="R11" s="16" t="s">
        <v>1</v>
      </c>
      <c r="S11" s="18" t="s">
        <v>7</v>
      </c>
      <c r="T11" s="16" t="s">
        <v>2</v>
      </c>
      <c r="U11" s="18" t="s">
        <v>7</v>
      </c>
      <c r="V11" s="16" t="s">
        <v>3</v>
      </c>
    </row>
    <row r="12" spans="1:22" ht="13.5" customHeight="1">
      <c r="A12" s="8"/>
      <c r="B12" s="8"/>
      <c r="C12" s="10"/>
      <c r="D12" s="12"/>
      <c r="E12" s="10"/>
      <c r="F12" s="12"/>
      <c r="G12" s="10"/>
      <c r="H12" s="12"/>
      <c r="I12" s="10"/>
      <c r="J12" s="12"/>
      <c r="K12" s="8"/>
      <c r="L12" s="8"/>
      <c r="M12" s="9"/>
      <c r="N12" s="8"/>
      <c r="O12" s="14"/>
      <c r="P12" s="17"/>
      <c r="Q12" s="18"/>
      <c r="R12" s="16"/>
      <c r="S12" s="18"/>
      <c r="T12" s="16"/>
      <c r="U12" s="18"/>
      <c r="V12" s="16"/>
    </row>
    <row r="13" spans="1:22" ht="12.75">
      <c r="A13" s="19" t="s">
        <v>238</v>
      </c>
      <c r="B13" s="19">
        <v>331</v>
      </c>
      <c r="C13" s="19" t="s">
        <v>239</v>
      </c>
      <c r="D13" s="20">
        <v>0.011180555555555556</v>
      </c>
      <c r="E13" s="19" t="s">
        <v>240</v>
      </c>
      <c r="F13" s="20">
        <v>0.022048611111111113</v>
      </c>
      <c r="G13" s="19" t="s">
        <v>241</v>
      </c>
      <c r="H13" s="20">
        <v>0.03292824074074074</v>
      </c>
      <c r="I13" s="19" t="s">
        <v>242</v>
      </c>
      <c r="J13" s="20">
        <v>0.04328703703703704</v>
      </c>
      <c r="K13" s="20">
        <f aca="true" t="shared" si="0" ref="K13:K27">J13</f>
        <v>0.04328703703703704</v>
      </c>
      <c r="L13" s="21">
        <v>1</v>
      </c>
      <c r="M13" s="19">
        <f aca="true" t="shared" si="1" ref="M13:M32">B13</f>
        <v>331</v>
      </c>
      <c r="N13" s="19" t="str">
        <f aca="true" t="shared" si="2" ref="N13:N32">A13</f>
        <v>Озёрск</v>
      </c>
      <c r="O13" s="19" t="str">
        <f aca="true" t="shared" si="3" ref="O13:O32">C13</f>
        <v>Луциюк</v>
      </c>
      <c r="P13" s="20">
        <f aca="true" t="shared" si="4" ref="P13:P32">D13</f>
        <v>0.011180555555555556</v>
      </c>
      <c r="Q13" s="22" t="str">
        <f aca="true" t="shared" si="5" ref="Q13:Q32">E13</f>
        <v>Шкурин А.</v>
      </c>
      <c r="R13" s="20">
        <f aca="true" t="shared" si="6" ref="R13:R32">F13-D13</f>
        <v>0.010868055555555556</v>
      </c>
      <c r="S13" s="22" t="str">
        <f aca="true" t="shared" si="7" ref="S13:S32">G13</f>
        <v>Химичов</v>
      </c>
      <c r="T13" s="20">
        <f aca="true" t="shared" si="8" ref="T13:T32">H13-F13</f>
        <v>0.010879629629629625</v>
      </c>
      <c r="U13" s="22" t="str">
        <f aca="true" t="shared" si="9" ref="U13:U32">I13</f>
        <v>Батырев А.</v>
      </c>
      <c r="V13" s="20">
        <f aca="true" t="shared" si="10" ref="V13:V32">J13-H13</f>
        <v>0.010358796296296303</v>
      </c>
    </row>
    <row r="14" spans="1:22" ht="12.75">
      <c r="A14" s="19" t="s">
        <v>243</v>
      </c>
      <c r="B14" s="19">
        <v>332</v>
      </c>
      <c r="C14" s="19" t="s">
        <v>244</v>
      </c>
      <c r="D14" s="20">
        <v>0.010902777777777777</v>
      </c>
      <c r="E14" s="19" t="s">
        <v>245</v>
      </c>
      <c r="F14" s="20">
        <v>0.021678240740740738</v>
      </c>
      <c r="G14" s="19" t="s">
        <v>246</v>
      </c>
      <c r="H14" s="20">
        <v>0.03274305555555555</v>
      </c>
      <c r="I14" s="19" t="s">
        <v>247</v>
      </c>
      <c r="J14" s="20">
        <v>0.04349537037037037</v>
      </c>
      <c r="K14" s="20">
        <f t="shared" si="0"/>
        <v>0.04349537037037037</v>
      </c>
      <c r="L14" s="21">
        <v>2</v>
      </c>
      <c r="M14" s="19">
        <f t="shared" si="1"/>
        <v>332</v>
      </c>
      <c r="N14" s="19" t="str">
        <f t="shared" si="2"/>
        <v>Н. Новгород</v>
      </c>
      <c r="O14" s="19" t="str">
        <f t="shared" si="3"/>
        <v>Грязнов А.</v>
      </c>
      <c r="P14" s="20">
        <f t="shared" si="4"/>
        <v>0.010902777777777777</v>
      </c>
      <c r="Q14" s="22" t="str">
        <f t="shared" si="5"/>
        <v>Туганов В.</v>
      </c>
      <c r="R14" s="20">
        <f t="shared" si="6"/>
        <v>0.01077546296296296</v>
      </c>
      <c r="S14" s="22" t="str">
        <f t="shared" si="7"/>
        <v>Рябков С.</v>
      </c>
      <c r="T14" s="20">
        <f t="shared" si="8"/>
        <v>0.011064814814814816</v>
      </c>
      <c r="U14" s="22" t="str">
        <f t="shared" si="9"/>
        <v>Боровков Н.</v>
      </c>
      <c r="V14" s="20">
        <f t="shared" si="10"/>
        <v>0.010752314814814819</v>
      </c>
    </row>
    <row r="15" spans="1:22" ht="12.75">
      <c r="A15" s="19" t="s">
        <v>248</v>
      </c>
      <c r="B15" s="19">
        <v>333</v>
      </c>
      <c r="C15" s="19" t="s">
        <v>249</v>
      </c>
      <c r="D15" s="20">
        <v>0.011226851851851854</v>
      </c>
      <c r="E15" s="19" t="s">
        <v>250</v>
      </c>
      <c r="F15" s="20">
        <v>0.022824074074074076</v>
      </c>
      <c r="G15" s="19" t="s">
        <v>251</v>
      </c>
      <c r="H15" s="20">
        <v>0.03542824074074074</v>
      </c>
      <c r="I15" s="19" t="s">
        <v>252</v>
      </c>
      <c r="J15" s="20">
        <v>0.04659722222222223</v>
      </c>
      <c r="K15" s="20">
        <f t="shared" si="0"/>
        <v>0.04659722222222223</v>
      </c>
      <c r="L15" s="21">
        <v>3</v>
      </c>
      <c r="M15" s="19">
        <f t="shared" si="1"/>
        <v>333</v>
      </c>
      <c r="N15" s="19" t="str">
        <f t="shared" si="2"/>
        <v>Заречный</v>
      </c>
      <c r="O15" s="19" t="str">
        <f t="shared" si="3"/>
        <v>Савин В.</v>
      </c>
      <c r="P15" s="20">
        <f t="shared" si="4"/>
        <v>0.011226851851851854</v>
      </c>
      <c r="Q15" s="22" t="str">
        <f t="shared" si="5"/>
        <v>Лукянов Н.</v>
      </c>
      <c r="R15" s="20">
        <f t="shared" si="6"/>
        <v>0.011597222222222222</v>
      </c>
      <c r="S15" s="22" t="str">
        <f t="shared" si="7"/>
        <v>Чурилов И.</v>
      </c>
      <c r="T15" s="20">
        <f t="shared" si="8"/>
        <v>0.012604166666666663</v>
      </c>
      <c r="U15" s="22" t="str">
        <f t="shared" si="9"/>
        <v>Сдобнов В.</v>
      </c>
      <c r="V15" s="20">
        <f t="shared" si="10"/>
        <v>0.011168981481481488</v>
      </c>
    </row>
    <row r="16" spans="1:22" ht="12.75">
      <c r="A16" s="19" t="s">
        <v>210</v>
      </c>
      <c r="B16" s="19">
        <v>329</v>
      </c>
      <c r="C16" s="19" t="s">
        <v>211</v>
      </c>
      <c r="D16" s="20">
        <v>0.01258101851851852</v>
      </c>
      <c r="E16" s="19" t="s">
        <v>212</v>
      </c>
      <c r="F16" s="20">
        <v>0.02462962962962963</v>
      </c>
      <c r="G16" s="19" t="s">
        <v>213</v>
      </c>
      <c r="H16" s="20">
        <v>0.0359375</v>
      </c>
      <c r="I16" s="19" t="s">
        <v>214</v>
      </c>
      <c r="J16" s="20">
        <v>0.04679398148148148</v>
      </c>
      <c r="K16" s="20">
        <f t="shared" si="0"/>
        <v>0.04679398148148148</v>
      </c>
      <c r="L16" s="21">
        <v>4</v>
      </c>
      <c r="M16" s="19">
        <f t="shared" si="1"/>
        <v>329</v>
      </c>
      <c r="N16" s="19" t="str">
        <f t="shared" si="2"/>
        <v>Саров</v>
      </c>
      <c r="O16" s="19" t="str">
        <f t="shared" si="3"/>
        <v>Понкратов</v>
      </c>
      <c r="P16" s="20">
        <f t="shared" si="4"/>
        <v>0.01258101851851852</v>
      </c>
      <c r="Q16" s="22" t="str">
        <f t="shared" si="5"/>
        <v>Артёмов </v>
      </c>
      <c r="R16" s="20">
        <f t="shared" si="6"/>
        <v>0.01204861111111111</v>
      </c>
      <c r="S16" s="22" t="str">
        <f t="shared" si="7"/>
        <v>Мурцаев</v>
      </c>
      <c r="T16" s="20">
        <f t="shared" si="8"/>
        <v>0.011307870370370367</v>
      </c>
      <c r="U16" s="22" t="str">
        <f t="shared" si="9"/>
        <v>Гриценко</v>
      </c>
      <c r="V16" s="20">
        <f t="shared" si="10"/>
        <v>0.01085648148148148</v>
      </c>
    </row>
    <row r="17" spans="1:22" ht="12.75">
      <c r="A17" s="50" t="s">
        <v>233</v>
      </c>
      <c r="B17" s="19">
        <v>330</v>
      </c>
      <c r="C17" s="19" t="s">
        <v>234</v>
      </c>
      <c r="D17" s="20">
        <v>0.011273148148148148</v>
      </c>
      <c r="E17" s="19" t="s">
        <v>235</v>
      </c>
      <c r="F17" s="20">
        <v>0.02314814814814815</v>
      </c>
      <c r="G17" s="19" t="s">
        <v>236</v>
      </c>
      <c r="H17" s="20">
        <v>0.03804398148148148</v>
      </c>
      <c r="I17" s="19" t="s">
        <v>237</v>
      </c>
      <c r="J17" s="20">
        <v>0.04943287037037037</v>
      </c>
      <c r="K17" s="20">
        <f t="shared" si="0"/>
        <v>0.04943287037037037</v>
      </c>
      <c r="L17" s="21">
        <v>5</v>
      </c>
      <c r="M17" s="19">
        <f t="shared" si="1"/>
        <v>330</v>
      </c>
      <c r="N17" s="19" t="str">
        <f t="shared" si="2"/>
        <v>Лодейное поле</v>
      </c>
      <c r="O17" s="19" t="str">
        <f t="shared" si="3"/>
        <v>Антохин В.</v>
      </c>
      <c r="P17" s="20">
        <f t="shared" si="4"/>
        <v>0.011273148148148148</v>
      </c>
      <c r="Q17" s="22" t="str">
        <f t="shared" si="5"/>
        <v>Кравцов А.</v>
      </c>
      <c r="R17" s="20">
        <f t="shared" si="6"/>
        <v>0.011875000000000002</v>
      </c>
      <c r="S17" s="22" t="str">
        <f t="shared" si="7"/>
        <v>Шалякин В.</v>
      </c>
      <c r="T17" s="20">
        <f t="shared" si="8"/>
        <v>0.014895833333333327</v>
      </c>
      <c r="U17" s="22" t="str">
        <f t="shared" si="9"/>
        <v>Мошин Ю.</v>
      </c>
      <c r="V17" s="20">
        <f t="shared" si="10"/>
        <v>0.011388888888888893</v>
      </c>
    </row>
    <row r="18" spans="1:22" ht="12.75">
      <c r="A18" s="19" t="s">
        <v>43</v>
      </c>
      <c r="B18" s="36">
        <v>304</v>
      </c>
      <c r="C18" s="8" t="s">
        <v>158</v>
      </c>
      <c r="D18" s="51">
        <v>0.01247685185185185</v>
      </c>
      <c r="E18" s="36" t="s">
        <v>159</v>
      </c>
      <c r="F18" s="51">
        <v>0.02693287037037037</v>
      </c>
      <c r="G18" s="36" t="s">
        <v>160</v>
      </c>
      <c r="H18" s="51">
        <v>0.04038194444444444</v>
      </c>
      <c r="I18" s="19" t="s">
        <v>161</v>
      </c>
      <c r="J18" s="20">
        <v>0.052488425925925924</v>
      </c>
      <c r="K18" s="20">
        <f t="shared" si="0"/>
        <v>0.052488425925925924</v>
      </c>
      <c r="L18" s="21">
        <v>6</v>
      </c>
      <c r="M18" s="19">
        <f t="shared" si="1"/>
        <v>304</v>
      </c>
      <c r="N18" s="19" t="str">
        <f t="shared" si="2"/>
        <v>Вымпел</v>
      </c>
      <c r="O18" s="19" t="str">
        <f t="shared" si="3"/>
        <v>Шубин В.</v>
      </c>
      <c r="P18" s="20">
        <f t="shared" si="4"/>
        <v>0.01247685185185185</v>
      </c>
      <c r="Q18" s="23" t="str">
        <f t="shared" si="5"/>
        <v>Бессарабенко В.</v>
      </c>
      <c r="R18" s="20">
        <f t="shared" si="6"/>
        <v>0.01445601851851852</v>
      </c>
      <c r="S18" s="23" t="str">
        <f t="shared" si="7"/>
        <v>Герасимов Н.</v>
      </c>
      <c r="T18" s="20">
        <f t="shared" si="8"/>
        <v>0.013449074074074072</v>
      </c>
      <c r="U18" s="23" t="str">
        <f t="shared" si="9"/>
        <v>Прудкой Н.</v>
      </c>
      <c r="V18" s="20">
        <f t="shared" si="10"/>
        <v>0.012106481481481482</v>
      </c>
    </row>
    <row r="19" spans="1:22" ht="12.75">
      <c r="A19" s="19" t="s">
        <v>194</v>
      </c>
      <c r="B19" s="19">
        <v>327</v>
      </c>
      <c r="C19" s="19" t="s">
        <v>195</v>
      </c>
      <c r="D19" s="20">
        <v>0.014074074074074074</v>
      </c>
      <c r="E19" s="19" t="s">
        <v>196</v>
      </c>
      <c r="F19" s="20">
        <v>0.02837962962962963</v>
      </c>
      <c r="G19" s="19" t="s">
        <v>197</v>
      </c>
      <c r="H19" s="20">
        <v>0.04163194444444445</v>
      </c>
      <c r="I19" s="19" t="s">
        <v>198</v>
      </c>
      <c r="J19" s="20">
        <v>0.05524305555555556</v>
      </c>
      <c r="K19" s="20">
        <f t="shared" si="0"/>
        <v>0.05524305555555556</v>
      </c>
      <c r="L19" s="21">
        <v>7</v>
      </c>
      <c r="M19" s="19">
        <f t="shared" si="1"/>
        <v>327</v>
      </c>
      <c r="N19" s="19" t="str">
        <f t="shared" si="2"/>
        <v>Квант</v>
      </c>
      <c r="O19" s="19" t="str">
        <f t="shared" si="3"/>
        <v>Тимонин Е.</v>
      </c>
      <c r="P19" s="20">
        <f t="shared" si="4"/>
        <v>0.014074074074074074</v>
      </c>
      <c r="Q19" s="23" t="str">
        <f t="shared" si="5"/>
        <v>Шалин Н.</v>
      </c>
      <c r="R19" s="20">
        <f t="shared" si="6"/>
        <v>0.014305555555555556</v>
      </c>
      <c r="S19" s="23" t="str">
        <f t="shared" si="7"/>
        <v>Сиренко А</v>
      </c>
      <c r="T19" s="20">
        <f t="shared" si="8"/>
        <v>0.013252314814814821</v>
      </c>
      <c r="U19" s="23" t="str">
        <f t="shared" si="9"/>
        <v>Гусаков В.</v>
      </c>
      <c r="V19" s="20">
        <f t="shared" si="10"/>
        <v>0.013611111111111109</v>
      </c>
    </row>
    <row r="20" spans="1:22" ht="12.75">
      <c r="A20" s="19" t="s">
        <v>49</v>
      </c>
      <c r="B20" s="19">
        <v>324</v>
      </c>
      <c r="C20" s="19" t="s">
        <v>190</v>
      </c>
      <c r="D20" s="20">
        <v>0.014907407407407406</v>
      </c>
      <c r="E20" s="19" t="s">
        <v>191</v>
      </c>
      <c r="F20" s="20">
        <v>0.030034722222222223</v>
      </c>
      <c r="G20" s="19" t="s">
        <v>192</v>
      </c>
      <c r="H20" s="20">
        <v>0.04398148148148148</v>
      </c>
      <c r="I20" s="19" t="s">
        <v>193</v>
      </c>
      <c r="J20" s="20">
        <v>0.056875</v>
      </c>
      <c r="K20" s="20">
        <f t="shared" si="0"/>
        <v>0.056875</v>
      </c>
      <c r="L20" s="21">
        <v>8</v>
      </c>
      <c r="M20" s="19">
        <f t="shared" si="1"/>
        <v>324</v>
      </c>
      <c r="N20" s="19" t="str">
        <f t="shared" si="2"/>
        <v>Энергия</v>
      </c>
      <c r="O20" s="19" t="str">
        <f t="shared" si="3"/>
        <v>Шмелев С.</v>
      </c>
      <c r="P20" s="20">
        <f t="shared" si="4"/>
        <v>0.014907407407407406</v>
      </c>
      <c r="Q20" s="22" t="str">
        <f t="shared" si="5"/>
        <v>Булаев С.</v>
      </c>
      <c r="R20" s="20">
        <f t="shared" si="6"/>
        <v>0.015127314814814817</v>
      </c>
      <c r="S20" s="22" t="str">
        <f t="shared" si="7"/>
        <v>Маров В.</v>
      </c>
      <c r="T20" s="20">
        <f t="shared" si="8"/>
        <v>0.01394675925925926</v>
      </c>
      <c r="U20" s="22" t="str">
        <f t="shared" si="9"/>
        <v>Миронов В.</v>
      </c>
      <c r="V20" s="20">
        <f t="shared" si="10"/>
        <v>0.01289351851851852</v>
      </c>
    </row>
    <row r="21" spans="1:22" ht="12.75">
      <c r="A21" s="19" t="s">
        <v>48</v>
      </c>
      <c r="B21" s="19">
        <v>323</v>
      </c>
      <c r="C21" s="19" t="s">
        <v>186</v>
      </c>
      <c r="D21" s="20">
        <v>0.013252314814814814</v>
      </c>
      <c r="E21" s="19" t="s">
        <v>187</v>
      </c>
      <c r="F21" s="20">
        <v>0.027280092592592592</v>
      </c>
      <c r="G21" s="19" t="s">
        <v>188</v>
      </c>
      <c r="H21" s="20">
        <v>0.04070601851851852</v>
      </c>
      <c r="I21" s="19" t="s">
        <v>189</v>
      </c>
      <c r="J21" s="20">
        <v>0.057233796296296297</v>
      </c>
      <c r="K21" s="20">
        <f t="shared" si="0"/>
        <v>0.057233796296296297</v>
      </c>
      <c r="L21" s="21">
        <v>9</v>
      </c>
      <c r="M21" s="19">
        <f t="shared" si="1"/>
        <v>323</v>
      </c>
      <c r="N21" s="19" t="str">
        <f t="shared" si="2"/>
        <v>Старт</v>
      </c>
      <c r="O21" s="19" t="str">
        <f t="shared" si="3"/>
        <v>Подсезерцев</v>
      </c>
      <c r="P21" s="20">
        <f t="shared" si="4"/>
        <v>0.013252314814814814</v>
      </c>
      <c r="Q21" s="22" t="str">
        <f t="shared" si="5"/>
        <v>Смищук</v>
      </c>
      <c r="R21" s="20">
        <f t="shared" si="6"/>
        <v>0.014027777777777778</v>
      </c>
      <c r="S21" s="22" t="str">
        <f t="shared" si="7"/>
        <v>Усатов</v>
      </c>
      <c r="T21" s="20">
        <f t="shared" si="8"/>
        <v>0.013425925925925931</v>
      </c>
      <c r="U21" s="22" t="str">
        <f t="shared" si="9"/>
        <v>Шимаров</v>
      </c>
      <c r="V21" s="20">
        <f t="shared" si="10"/>
        <v>0.016527777777777773</v>
      </c>
    </row>
    <row r="22" spans="1:22" ht="12.75">
      <c r="A22" s="19" t="s">
        <v>43</v>
      </c>
      <c r="B22" s="19">
        <v>303</v>
      </c>
      <c r="C22" s="19" t="s">
        <v>154</v>
      </c>
      <c r="D22" s="20">
        <v>0.016203703703703703</v>
      </c>
      <c r="E22" s="19" t="s">
        <v>155</v>
      </c>
      <c r="F22" s="20">
        <v>0.031712962962962964</v>
      </c>
      <c r="G22" s="27" t="s">
        <v>156</v>
      </c>
      <c r="H22" s="20">
        <v>0.04728009259259259</v>
      </c>
      <c r="I22" s="19" t="s">
        <v>157</v>
      </c>
      <c r="J22" s="20">
        <v>0.06315972222222223</v>
      </c>
      <c r="K22" s="20">
        <f t="shared" si="0"/>
        <v>0.06315972222222223</v>
      </c>
      <c r="L22" s="21">
        <v>10</v>
      </c>
      <c r="M22" s="19">
        <f t="shared" si="1"/>
        <v>303</v>
      </c>
      <c r="N22" s="19" t="str">
        <f t="shared" si="2"/>
        <v>Вымпел</v>
      </c>
      <c r="O22" s="19" t="str">
        <f t="shared" si="3"/>
        <v>Алин А.</v>
      </c>
      <c r="P22" s="20">
        <f t="shared" si="4"/>
        <v>0.016203703703703703</v>
      </c>
      <c r="Q22" s="23" t="str">
        <f t="shared" si="5"/>
        <v>Меркурьев И.</v>
      </c>
      <c r="R22" s="20">
        <f t="shared" si="6"/>
        <v>0.01550925925925926</v>
      </c>
      <c r="S22" s="23" t="str">
        <f t="shared" si="7"/>
        <v>Корнишин Ю.</v>
      </c>
      <c r="T22" s="20">
        <f t="shared" si="8"/>
        <v>0.015567129629629625</v>
      </c>
      <c r="U22" s="23" t="str">
        <f t="shared" si="9"/>
        <v>Рыжаков Е.</v>
      </c>
      <c r="V22" s="20">
        <f t="shared" si="10"/>
        <v>0.01587962962962964</v>
      </c>
    </row>
    <row r="23" spans="1:22" ht="12.75">
      <c r="A23" s="19" t="s">
        <v>31</v>
      </c>
      <c r="B23" s="19">
        <v>328</v>
      </c>
      <c r="C23" s="19" t="s">
        <v>206</v>
      </c>
      <c r="D23" s="20">
        <v>0.0125</v>
      </c>
      <c r="E23" s="19" t="s">
        <v>207</v>
      </c>
      <c r="F23" s="20">
        <v>0.02832175925925926</v>
      </c>
      <c r="G23" s="19" t="s">
        <v>208</v>
      </c>
      <c r="H23" s="20">
        <v>0.04568287037037037</v>
      </c>
      <c r="I23" s="19" t="s">
        <v>209</v>
      </c>
      <c r="J23" s="20">
        <v>0.06466435185185186</v>
      </c>
      <c r="K23" s="20">
        <f t="shared" si="0"/>
        <v>0.06466435185185186</v>
      </c>
      <c r="L23" s="21">
        <v>11</v>
      </c>
      <c r="M23" s="19">
        <f t="shared" si="1"/>
        <v>328</v>
      </c>
      <c r="N23" s="19" t="str">
        <f t="shared" si="2"/>
        <v>Арсенал</v>
      </c>
      <c r="O23" s="19" t="str">
        <f t="shared" si="3"/>
        <v>Бакайкин В.</v>
      </c>
      <c r="P23" s="20">
        <f t="shared" si="4"/>
        <v>0.0125</v>
      </c>
      <c r="Q23" s="23" t="str">
        <f t="shared" si="5"/>
        <v>Садов А.</v>
      </c>
      <c r="R23" s="20">
        <f t="shared" si="6"/>
        <v>0.015821759259259258</v>
      </c>
      <c r="S23" s="23" t="str">
        <f t="shared" si="7"/>
        <v>Павлов В.</v>
      </c>
      <c r="T23" s="20">
        <f t="shared" si="8"/>
        <v>0.01736111111111111</v>
      </c>
      <c r="U23" s="23" t="str">
        <f t="shared" si="9"/>
        <v>Гущин В.</v>
      </c>
      <c r="V23" s="20">
        <f t="shared" si="10"/>
        <v>0.018981481481481495</v>
      </c>
    </row>
    <row r="24" spans="1:22" ht="12.75">
      <c r="A24" s="19" t="s">
        <v>48</v>
      </c>
      <c r="B24" s="19">
        <v>321</v>
      </c>
      <c r="C24" s="19" t="s">
        <v>178</v>
      </c>
      <c r="D24" s="20">
        <v>0.016145833333333335</v>
      </c>
      <c r="E24" s="19" t="s">
        <v>179</v>
      </c>
      <c r="F24" s="20">
        <v>0.032615740740740744</v>
      </c>
      <c r="G24" s="27" t="s">
        <v>180</v>
      </c>
      <c r="H24" s="20">
        <v>0.05077546296296296</v>
      </c>
      <c r="I24" s="19" t="s">
        <v>181</v>
      </c>
      <c r="J24" s="20">
        <v>0.06684027777777778</v>
      </c>
      <c r="K24" s="20">
        <f t="shared" si="0"/>
        <v>0.06684027777777778</v>
      </c>
      <c r="L24" s="21">
        <v>12</v>
      </c>
      <c r="M24" s="19">
        <f t="shared" si="1"/>
        <v>321</v>
      </c>
      <c r="N24" s="19" t="str">
        <f t="shared" si="2"/>
        <v>Старт</v>
      </c>
      <c r="O24" s="19" t="str">
        <f t="shared" si="3"/>
        <v>Холопов В.</v>
      </c>
      <c r="P24" s="20">
        <f t="shared" si="4"/>
        <v>0.016145833333333335</v>
      </c>
      <c r="Q24" s="23" t="str">
        <f t="shared" si="5"/>
        <v>Холопов Д.</v>
      </c>
      <c r="R24" s="20">
        <f t="shared" si="6"/>
        <v>0.01646990740740741</v>
      </c>
      <c r="S24" s="23" t="str">
        <f t="shared" si="7"/>
        <v>Досталев Ю.</v>
      </c>
      <c r="T24" s="20">
        <f t="shared" si="8"/>
        <v>0.018159722222222216</v>
      </c>
      <c r="U24" s="23" t="str">
        <f t="shared" si="9"/>
        <v>Рожков Г.</v>
      </c>
      <c r="V24" s="20">
        <f t="shared" si="10"/>
        <v>0.016064814814814816</v>
      </c>
    </row>
    <row r="25" spans="1:22" ht="12.75">
      <c r="A25" s="19" t="s">
        <v>48</v>
      </c>
      <c r="B25" s="19">
        <v>322</v>
      </c>
      <c r="C25" s="19" t="s">
        <v>182</v>
      </c>
      <c r="D25" s="20">
        <v>0.019641203703703706</v>
      </c>
      <c r="E25" s="19" t="s">
        <v>183</v>
      </c>
      <c r="F25" s="20">
        <v>0.03653935185185185</v>
      </c>
      <c r="G25" s="19" t="s">
        <v>184</v>
      </c>
      <c r="H25" s="20">
        <v>0.05451388888888889</v>
      </c>
      <c r="I25" s="19" t="s">
        <v>185</v>
      </c>
      <c r="J25" s="20">
        <v>0.0690162037037037</v>
      </c>
      <c r="K25" s="20">
        <f t="shared" si="0"/>
        <v>0.0690162037037037</v>
      </c>
      <c r="L25" s="21">
        <v>13</v>
      </c>
      <c r="M25" s="19">
        <f t="shared" si="1"/>
        <v>322</v>
      </c>
      <c r="N25" s="19" t="str">
        <f t="shared" si="2"/>
        <v>Старт</v>
      </c>
      <c r="O25" s="19" t="str">
        <f t="shared" si="3"/>
        <v>Семенов С.</v>
      </c>
      <c r="P25" s="20">
        <f t="shared" si="4"/>
        <v>0.019641203703703706</v>
      </c>
      <c r="Q25" s="22" t="str">
        <f t="shared" si="5"/>
        <v>Зилев М.</v>
      </c>
      <c r="R25" s="20">
        <f t="shared" si="6"/>
        <v>0.016898148148148145</v>
      </c>
      <c r="S25" s="22" t="str">
        <f t="shared" si="7"/>
        <v>Ерунов В.</v>
      </c>
      <c r="T25" s="20">
        <f t="shared" si="8"/>
        <v>0.01797453703703704</v>
      </c>
      <c r="U25" s="22" t="str">
        <f t="shared" si="9"/>
        <v>Баженов В.</v>
      </c>
      <c r="V25" s="20">
        <f t="shared" si="10"/>
        <v>0.014502314814814815</v>
      </c>
    </row>
    <row r="26" spans="1:22" ht="12.75">
      <c r="A26" s="19" t="s">
        <v>48</v>
      </c>
      <c r="B26" s="19">
        <v>307</v>
      </c>
      <c r="C26" s="19" t="s">
        <v>170</v>
      </c>
      <c r="D26" s="20">
        <v>0.01765046296296296</v>
      </c>
      <c r="E26" s="19" t="s">
        <v>171</v>
      </c>
      <c r="F26" s="20">
        <v>0.03333333333333333</v>
      </c>
      <c r="G26" s="19" t="s">
        <v>172</v>
      </c>
      <c r="H26" s="20">
        <v>0.05395833333333333</v>
      </c>
      <c r="I26" s="19" t="s">
        <v>173</v>
      </c>
      <c r="J26" s="20">
        <v>0.07065972222222222</v>
      </c>
      <c r="K26" s="20">
        <f t="shared" si="0"/>
        <v>0.07065972222222222</v>
      </c>
      <c r="L26" s="21">
        <v>14</v>
      </c>
      <c r="M26" s="19">
        <f t="shared" si="1"/>
        <v>307</v>
      </c>
      <c r="N26" s="19" t="str">
        <f t="shared" si="2"/>
        <v>Старт</v>
      </c>
      <c r="O26" s="19" t="str">
        <f t="shared" si="3"/>
        <v>Савушкин В.</v>
      </c>
      <c r="P26" s="20">
        <f t="shared" si="4"/>
        <v>0.01765046296296296</v>
      </c>
      <c r="Q26" s="22" t="str">
        <f t="shared" si="5"/>
        <v>Сисяев Ю.</v>
      </c>
      <c r="R26" s="20">
        <f t="shared" si="6"/>
        <v>0.01568287037037037</v>
      </c>
      <c r="S26" s="22" t="str">
        <f t="shared" si="7"/>
        <v>Ботов В.</v>
      </c>
      <c r="T26" s="20">
        <f t="shared" si="8"/>
        <v>0.020624999999999998</v>
      </c>
      <c r="U26" s="22" t="str">
        <f t="shared" si="9"/>
        <v>Макаров Ю.</v>
      </c>
      <c r="V26" s="20">
        <f t="shared" si="10"/>
        <v>0.01670138888888889</v>
      </c>
    </row>
    <row r="27" spans="1:22" ht="12.75">
      <c r="A27" s="19" t="s">
        <v>49</v>
      </c>
      <c r="B27" s="19">
        <v>325</v>
      </c>
      <c r="C27" s="19" t="s">
        <v>199</v>
      </c>
      <c r="D27" s="20">
        <v>0.016979166666666667</v>
      </c>
      <c r="E27" s="19" t="s">
        <v>200</v>
      </c>
      <c r="F27" s="20">
        <v>0.03525462962962963</v>
      </c>
      <c r="G27" s="19" t="s">
        <v>201</v>
      </c>
      <c r="H27" s="20">
        <v>0.05645833333333333</v>
      </c>
      <c r="I27" s="19" t="s">
        <v>202</v>
      </c>
      <c r="J27" s="20">
        <v>0.07320601851851852</v>
      </c>
      <c r="K27" s="20">
        <f t="shared" si="0"/>
        <v>0.07320601851851852</v>
      </c>
      <c r="L27" s="21">
        <v>15</v>
      </c>
      <c r="M27" s="19">
        <f t="shared" si="1"/>
        <v>325</v>
      </c>
      <c r="N27" s="19" t="str">
        <f t="shared" si="2"/>
        <v>Энергия</v>
      </c>
      <c r="O27" s="19" t="str">
        <f t="shared" si="3"/>
        <v>Кожохин С.</v>
      </c>
      <c r="P27" s="20">
        <f t="shared" si="4"/>
        <v>0.016979166666666667</v>
      </c>
      <c r="Q27" s="22" t="str">
        <f t="shared" si="5"/>
        <v>Пухов В.</v>
      </c>
      <c r="R27" s="20">
        <f t="shared" si="6"/>
        <v>0.018275462962962962</v>
      </c>
      <c r="S27" s="22" t="str">
        <f t="shared" si="7"/>
        <v>Садовников И.</v>
      </c>
      <c r="T27" s="20">
        <f t="shared" si="8"/>
        <v>0.021203703703703704</v>
      </c>
      <c r="U27" s="22" t="str">
        <f t="shared" si="9"/>
        <v>Мешалкин</v>
      </c>
      <c r="V27" s="20">
        <f t="shared" si="10"/>
        <v>0.016747685185185185</v>
      </c>
    </row>
    <row r="28" spans="1:22" ht="12.75">
      <c r="A28" s="19" t="s">
        <v>43</v>
      </c>
      <c r="B28" s="19">
        <v>300</v>
      </c>
      <c r="C28" s="19" t="s">
        <v>45</v>
      </c>
      <c r="D28" s="20"/>
      <c r="E28" s="19" t="s">
        <v>151</v>
      </c>
      <c r="F28" s="20"/>
      <c r="G28" s="27" t="s">
        <v>152</v>
      </c>
      <c r="H28" s="20"/>
      <c r="I28" s="19" t="s">
        <v>153</v>
      </c>
      <c r="J28" s="20"/>
      <c r="K28" s="20"/>
      <c r="L28" s="21"/>
      <c r="M28" s="19">
        <f t="shared" si="1"/>
        <v>300</v>
      </c>
      <c r="N28" s="19" t="str">
        <f t="shared" si="2"/>
        <v>Вымпел</v>
      </c>
      <c r="O28" s="19" t="str">
        <f t="shared" si="3"/>
        <v>Одров Н.</v>
      </c>
      <c r="P28" s="20">
        <f t="shared" si="4"/>
        <v>0</v>
      </c>
      <c r="Q28" s="23" t="str">
        <f t="shared" si="5"/>
        <v>Гужовский</v>
      </c>
      <c r="R28" s="20">
        <f t="shared" si="6"/>
        <v>0</v>
      </c>
      <c r="S28" s="23" t="str">
        <f t="shared" si="7"/>
        <v>Бебенин В.</v>
      </c>
      <c r="T28" s="20">
        <f t="shared" si="8"/>
        <v>0</v>
      </c>
      <c r="U28" s="23" t="str">
        <f t="shared" si="9"/>
        <v>Евтушенко С.</v>
      </c>
      <c r="V28" s="20">
        <f t="shared" si="10"/>
        <v>0</v>
      </c>
    </row>
    <row r="29" spans="1:22" ht="12.75">
      <c r="A29" s="19" t="s">
        <v>32</v>
      </c>
      <c r="B29" s="19">
        <v>305</v>
      </c>
      <c r="C29" s="19" t="s">
        <v>162</v>
      </c>
      <c r="D29" s="20"/>
      <c r="E29" s="19" t="s">
        <v>163</v>
      </c>
      <c r="F29" s="20"/>
      <c r="G29" s="19" t="s">
        <v>164</v>
      </c>
      <c r="H29" s="20"/>
      <c r="I29" s="19" t="s">
        <v>165</v>
      </c>
      <c r="J29" s="20"/>
      <c r="K29" s="20"/>
      <c r="L29" s="21"/>
      <c r="M29" s="19">
        <f t="shared" si="1"/>
        <v>305</v>
      </c>
      <c r="N29" s="19" t="str">
        <f t="shared" si="2"/>
        <v>Союз</v>
      </c>
      <c r="O29" s="19" t="str">
        <f t="shared" si="3"/>
        <v>Солоненков А.</v>
      </c>
      <c r="P29" s="20">
        <f t="shared" si="4"/>
        <v>0</v>
      </c>
      <c r="Q29" s="22" t="str">
        <f t="shared" si="5"/>
        <v>Потапов С.</v>
      </c>
      <c r="R29" s="20">
        <f t="shared" si="6"/>
        <v>0</v>
      </c>
      <c r="S29" s="22" t="str">
        <f t="shared" si="7"/>
        <v>Ермаков В.</v>
      </c>
      <c r="T29" s="20">
        <f t="shared" si="8"/>
        <v>0</v>
      </c>
      <c r="U29" s="22" t="str">
        <f t="shared" si="9"/>
        <v>Полищук А.</v>
      </c>
      <c r="V29" s="20">
        <f t="shared" si="10"/>
        <v>0</v>
      </c>
    </row>
    <row r="30" spans="1:22" ht="12.75">
      <c r="A30" s="19" t="s">
        <v>48</v>
      </c>
      <c r="B30" s="36">
        <v>306</v>
      </c>
      <c r="C30" s="19" t="s">
        <v>166</v>
      </c>
      <c r="D30" s="20"/>
      <c r="E30" s="19" t="s">
        <v>167</v>
      </c>
      <c r="F30" s="20"/>
      <c r="G30" s="19" t="s">
        <v>168</v>
      </c>
      <c r="H30" s="20"/>
      <c r="I30" s="19" t="s">
        <v>169</v>
      </c>
      <c r="J30" s="20"/>
      <c r="K30" s="20"/>
      <c r="L30" s="21"/>
      <c r="M30" s="19">
        <f t="shared" si="1"/>
        <v>306</v>
      </c>
      <c r="N30" s="19" t="str">
        <f t="shared" si="2"/>
        <v>Старт</v>
      </c>
      <c r="O30" s="19" t="str">
        <f t="shared" si="3"/>
        <v>Тарадов О.</v>
      </c>
      <c r="P30" s="20">
        <f t="shared" si="4"/>
        <v>0</v>
      </c>
      <c r="Q30" s="22" t="str">
        <f t="shared" si="5"/>
        <v>Уткин</v>
      </c>
      <c r="R30" s="20">
        <f t="shared" si="6"/>
        <v>0</v>
      </c>
      <c r="S30" s="22" t="str">
        <f t="shared" si="7"/>
        <v>Кузяев</v>
      </c>
      <c r="T30" s="20">
        <f t="shared" si="8"/>
        <v>0</v>
      </c>
      <c r="U30" s="22" t="str">
        <f t="shared" si="9"/>
        <v>Тарасов</v>
      </c>
      <c r="V30" s="20">
        <f t="shared" si="10"/>
        <v>0</v>
      </c>
    </row>
    <row r="31" spans="1:22" ht="12.75">
      <c r="A31" s="19" t="s">
        <v>48</v>
      </c>
      <c r="B31" s="19">
        <v>309</v>
      </c>
      <c r="C31" s="19" t="s">
        <v>174</v>
      </c>
      <c r="D31" s="20"/>
      <c r="E31" s="19" t="s">
        <v>175</v>
      </c>
      <c r="F31" s="20"/>
      <c r="G31" s="19" t="s">
        <v>176</v>
      </c>
      <c r="H31" s="20"/>
      <c r="I31" s="19" t="s">
        <v>177</v>
      </c>
      <c r="J31" s="20"/>
      <c r="K31" s="20"/>
      <c r="L31" s="21"/>
      <c r="M31" s="19">
        <f t="shared" si="1"/>
        <v>309</v>
      </c>
      <c r="N31" s="19" t="str">
        <f t="shared" si="2"/>
        <v>Старт</v>
      </c>
      <c r="O31" s="19" t="str">
        <f t="shared" si="3"/>
        <v>Бабанов В.</v>
      </c>
      <c r="P31" s="20">
        <f t="shared" si="4"/>
        <v>0</v>
      </c>
      <c r="Q31" s="22" t="str">
        <f t="shared" si="5"/>
        <v>Быстрицкий В.</v>
      </c>
      <c r="R31" s="20">
        <f t="shared" si="6"/>
        <v>0</v>
      </c>
      <c r="S31" s="22" t="str">
        <f t="shared" si="7"/>
        <v>Левкин А.</v>
      </c>
      <c r="T31" s="20">
        <f t="shared" si="8"/>
        <v>0</v>
      </c>
      <c r="U31" s="22" t="str">
        <f t="shared" si="9"/>
        <v>Козлов А.</v>
      </c>
      <c r="V31" s="20">
        <f t="shared" si="10"/>
        <v>0</v>
      </c>
    </row>
    <row r="32" spans="1:22" ht="12.75">
      <c r="A32" s="19" t="s">
        <v>49</v>
      </c>
      <c r="B32" s="19">
        <v>326</v>
      </c>
      <c r="C32" s="19" t="s">
        <v>203</v>
      </c>
      <c r="D32" s="20"/>
      <c r="E32" s="19" t="s">
        <v>204</v>
      </c>
      <c r="F32" s="20"/>
      <c r="G32" s="27" t="s">
        <v>205</v>
      </c>
      <c r="H32" s="20"/>
      <c r="I32" s="19" t="s">
        <v>201</v>
      </c>
      <c r="J32" s="20"/>
      <c r="K32" s="20"/>
      <c r="L32" s="21"/>
      <c r="M32" s="19">
        <f t="shared" si="1"/>
        <v>326</v>
      </c>
      <c r="N32" s="19" t="str">
        <f t="shared" si="2"/>
        <v>Энергия</v>
      </c>
      <c r="O32" s="19" t="str">
        <f t="shared" si="3"/>
        <v>Мешалкин В.</v>
      </c>
      <c r="P32" s="20">
        <f t="shared" si="4"/>
        <v>0</v>
      </c>
      <c r="Q32" s="23" t="str">
        <f t="shared" si="5"/>
        <v>Шмелев В.</v>
      </c>
      <c r="R32" s="20">
        <f t="shared" si="6"/>
        <v>0</v>
      </c>
      <c r="S32" s="23" t="str">
        <f t="shared" si="7"/>
        <v>Дегтярёв В.</v>
      </c>
      <c r="T32" s="20">
        <f t="shared" si="8"/>
        <v>0</v>
      </c>
      <c r="U32" s="23" t="str">
        <f t="shared" si="9"/>
        <v>Садовников И.</v>
      </c>
      <c r="V32" s="20">
        <f t="shared" si="10"/>
        <v>0</v>
      </c>
    </row>
    <row r="33" spans="1:22" ht="12.75">
      <c r="A33" s="19"/>
      <c r="B33" s="19"/>
      <c r="C33" s="19"/>
      <c r="D33" s="49"/>
      <c r="E33" s="19"/>
      <c r="F33" s="49"/>
      <c r="G33" s="27"/>
      <c r="H33" s="20"/>
      <c r="I33" s="19"/>
      <c r="J33" s="20"/>
      <c r="K33" s="20"/>
      <c r="L33" s="21"/>
      <c r="M33" s="19"/>
      <c r="N33" s="19"/>
      <c r="O33" s="19"/>
      <c r="P33" s="20"/>
      <c r="Q33" s="22"/>
      <c r="R33" s="20"/>
      <c r="S33" s="22"/>
      <c r="T33" s="20"/>
      <c r="U33" s="23"/>
      <c r="V33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J12" sqref="J12:J22"/>
    </sheetView>
  </sheetViews>
  <sheetFormatPr defaultColWidth="9.00390625" defaultRowHeight="12.75"/>
  <cols>
    <col min="1" max="1" width="15.125" style="0" customWidth="1"/>
    <col min="2" max="2" width="9.00390625" style="0" customWidth="1"/>
    <col min="3" max="3" width="16.25390625" style="0" customWidth="1"/>
    <col min="4" max="4" width="9.00390625" style="0" customWidth="1"/>
    <col min="5" max="5" width="19.75390625" style="0" customWidth="1"/>
    <col min="7" max="7" width="19.375" style="0" customWidth="1"/>
    <col min="9" max="10" width="10.125" style="0" customWidth="1"/>
    <col min="11" max="11" width="14.25390625" style="0" customWidth="1"/>
    <col min="12" max="12" width="9.875" style="0" customWidth="1"/>
    <col min="13" max="13" width="18.625" style="0" customWidth="1"/>
    <col min="14" max="14" width="10.875" style="0" customWidth="1"/>
    <col min="15" max="15" width="21.00390625" style="0" customWidth="1"/>
    <col min="16" max="16" width="10.00390625" style="0" customWidth="1"/>
    <col min="17" max="17" width="18.875" style="0" customWidth="1"/>
    <col min="18" max="18" width="13.25390625" style="0" customWidth="1"/>
    <col min="19" max="19" width="9.75390625" style="0" customWidth="1"/>
  </cols>
  <sheetData>
    <row r="1" spans="3:7" ht="12.75">
      <c r="C1" s="28"/>
      <c r="E1" s="25"/>
      <c r="F1" s="26"/>
      <c r="G1" s="25"/>
    </row>
    <row r="2" spans="1:17" ht="18">
      <c r="A2" s="43"/>
      <c r="B2" s="43" t="s">
        <v>55</v>
      </c>
      <c r="C2" s="42"/>
      <c r="D2" s="44"/>
      <c r="E2" s="45"/>
      <c r="F2" s="46"/>
      <c r="G2" s="43"/>
      <c r="K2" s="42"/>
      <c r="L2" s="43" t="s">
        <v>55</v>
      </c>
      <c r="M2" s="42"/>
      <c r="N2" s="42"/>
      <c r="O2" s="42"/>
      <c r="P2" s="42"/>
      <c r="Q2" s="42"/>
    </row>
    <row r="3" spans="1:17" ht="18">
      <c r="A3" s="43"/>
      <c r="B3" s="43"/>
      <c r="C3" s="43" t="s">
        <v>13</v>
      </c>
      <c r="D3" s="44"/>
      <c r="E3" s="45"/>
      <c r="F3" s="46"/>
      <c r="G3" s="43"/>
      <c r="K3" s="42"/>
      <c r="L3" s="43"/>
      <c r="M3" s="43" t="s">
        <v>13</v>
      </c>
      <c r="N3" s="42"/>
      <c r="O3" s="42"/>
      <c r="P3" s="42"/>
      <c r="Q3" s="42"/>
    </row>
    <row r="4" spans="1:17" ht="18">
      <c r="A4" s="43"/>
      <c r="B4" s="43"/>
      <c r="C4" s="43"/>
      <c r="D4" s="43"/>
      <c r="E4" s="47"/>
      <c r="F4" s="43"/>
      <c r="G4" s="43"/>
      <c r="K4" s="42"/>
      <c r="L4" s="42"/>
      <c r="M4" s="42"/>
      <c r="N4" s="42"/>
      <c r="O4" s="42"/>
      <c r="P4" s="42"/>
      <c r="Q4" s="42"/>
    </row>
    <row r="5" spans="1:17" ht="18">
      <c r="A5" s="42" t="s">
        <v>56</v>
      </c>
      <c r="B5" s="42"/>
      <c r="C5" s="42"/>
      <c r="D5" s="42"/>
      <c r="F5" s="42" t="s">
        <v>14</v>
      </c>
      <c r="G5" s="42"/>
      <c r="K5" s="42" t="str">
        <f>A5</f>
        <v>24 февраля  2007 года</v>
      </c>
      <c r="L5" s="42"/>
      <c r="M5" s="42"/>
      <c r="N5" s="42"/>
      <c r="O5" s="42"/>
      <c r="P5" s="42" t="s">
        <v>14</v>
      </c>
      <c r="Q5" s="42"/>
    </row>
    <row r="6" spans="1:17" ht="18">
      <c r="A6" s="42" t="s">
        <v>15</v>
      </c>
      <c r="B6" s="42"/>
      <c r="C6" s="42"/>
      <c r="D6" s="42"/>
      <c r="F6" s="42" t="s">
        <v>16</v>
      </c>
      <c r="G6" s="42"/>
      <c r="K6" s="42" t="s">
        <v>15</v>
      </c>
      <c r="L6" s="42"/>
      <c r="M6" s="42"/>
      <c r="N6" s="42"/>
      <c r="O6" s="42"/>
      <c r="P6" s="42" t="s">
        <v>16</v>
      </c>
      <c r="Q6" s="42"/>
    </row>
    <row r="7" spans="1:17" ht="18">
      <c r="A7" s="42" t="s">
        <v>215</v>
      </c>
      <c r="B7" s="42"/>
      <c r="C7" s="42"/>
      <c r="D7" s="42"/>
      <c r="F7" s="42" t="s">
        <v>17</v>
      </c>
      <c r="G7" s="42"/>
      <c r="K7" s="42" t="str">
        <f>A7</f>
        <v>Дистанция  3х5 км мужчины-ветераны (1952-1938)</v>
      </c>
      <c r="L7" s="42"/>
      <c r="M7" s="42"/>
      <c r="N7" s="42"/>
      <c r="O7" s="42"/>
      <c r="P7" s="42" t="s">
        <v>17</v>
      </c>
      <c r="Q7" s="42"/>
    </row>
    <row r="8" spans="5:17" ht="18">
      <c r="E8" s="25"/>
      <c r="F8" s="26"/>
      <c r="G8" s="25"/>
      <c r="K8" s="42"/>
      <c r="L8" s="42"/>
      <c r="M8" s="42"/>
      <c r="N8" s="42"/>
      <c r="O8" s="42"/>
      <c r="P8" s="42"/>
      <c r="Q8" s="42"/>
    </row>
    <row r="9" spans="1:25" ht="12.75">
      <c r="A9" s="29" t="s">
        <v>19</v>
      </c>
      <c r="B9" s="30" t="s">
        <v>20</v>
      </c>
      <c r="C9" s="31" t="s">
        <v>0</v>
      </c>
      <c r="D9" s="29" t="s">
        <v>21</v>
      </c>
      <c r="E9" s="31" t="s">
        <v>1</v>
      </c>
      <c r="F9" s="29" t="s">
        <v>21</v>
      </c>
      <c r="G9" s="31" t="s">
        <v>2</v>
      </c>
      <c r="H9" s="29" t="s">
        <v>21</v>
      </c>
      <c r="I9" s="29" t="s">
        <v>22</v>
      </c>
      <c r="J9" s="29" t="s">
        <v>23</v>
      </c>
      <c r="K9" s="29" t="s">
        <v>19</v>
      </c>
      <c r="L9" s="29" t="s">
        <v>33</v>
      </c>
      <c r="M9" s="31" t="s">
        <v>0</v>
      </c>
      <c r="N9" s="29" t="s">
        <v>22</v>
      </c>
      <c r="O9" s="31" t="s">
        <v>1</v>
      </c>
      <c r="P9" s="29" t="s">
        <v>22</v>
      </c>
      <c r="Q9" s="31" t="s">
        <v>2</v>
      </c>
      <c r="R9" s="29" t="s">
        <v>22</v>
      </c>
      <c r="S9" s="32"/>
      <c r="T9" s="32"/>
      <c r="U9" s="32"/>
      <c r="V9" s="32"/>
      <c r="W9" s="32"/>
      <c r="X9" s="32"/>
      <c r="Y9" s="32"/>
    </row>
    <row r="10" spans="1:25" ht="12.75">
      <c r="A10" s="33"/>
      <c r="B10" s="34" t="s">
        <v>24</v>
      </c>
      <c r="C10" s="31" t="s">
        <v>25</v>
      </c>
      <c r="D10" s="34" t="s">
        <v>26</v>
      </c>
      <c r="E10" s="31" t="s">
        <v>25</v>
      </c>
      <c r="F10" s="34" t="s">
        <v>26</v>
      </c>
      <c r="G10" s="31" t="s">
        <v>25</v>
      </c>
      <c r="H10" s="34" t="s">
        <v>26</v>
      </c>
      <c r="I10" s="35"/>
      <c r="J10" s="35"/>
      <c r="K10" s="35"/>
      <c r="L10" s="34" t="s">
        <v>34</v>
      </c>
      <c r="M10" s="31" t="s">
        <v>25</v>
      </c>
      <c r="N10" s="34"/>
      <c r="O10" s="31" t="s">
        <v>25</v>
      </c>
      <c r="P10" s="34"/>
      <c r="Q10" s="31" t="s">
        <v>25</v>
      </c>
      <c r="R10" s="34"/>
      <c r="S10" s="32"/>
      <c r="T10" s="32"/>
      <c r="U10" s="32"/>
      <c r="V10" s="32"/>
      <c r="W10" s="32"/>
      <c r="X10" s="32"/>
      <c r="Y10" s="32"/>
    </row>
    <row r="11" spans="1:2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32"/>
      <c r="T11" s="32"/>
      <c r="U11" s="32"/>
      <c r="V11" s="32"/>
      <c r="W11" s="32"/>
      <c r="X11" s="32"/>
      <c r="Y11" s="32"/>
    </row>
    <row r="12" spans="1:25" ht="15.75">
      <c r="A12" s="36" t="s">
        <v>243</v>
      </c>
      <c r="B12" s="36">
        <v>197</v>
      </c>
      <c r="C12" s="36" t="s">
        <v>261</v>
      </c>
      <c r="D12" s="52">
        <v>0.012094907407407408</v>
      </c>
      <c r="E12" s="36" t="s">
        <v>266</v>
      </c>
      <c r="F12" s="52">
        <v>0.02337962962962963</v>
      </c>
      <c r="G12" s="36" t="s">
        <v>262</v>
      </c>
      <c r="H12" s="52">
        <v>0.03549768518518519</v>
      </c>
      <c r="I12" s="37">
        <f aca="true" t="shared" si="0" ref="I12:I24">H12</f>
        <v>0.03549768518518519</v>
      </c>
      <c r="J12" s="38">
        <v>1</v>
      </c>
      <c r="K12" s="36" t="str">
        <f aca="true" t="shared" si="1" ref="K12:K22">A12</f>
        <v>Н. Новгород</v>
      </c>
      <c r="L12" s="36">
        <f aca="true" t="shared" si="2" ref="L12:L22">B12</f>
        <v>197</v>
      </c>
      <c r="M12" s="36" t="str">
        <f aca="true" t="shared" si="3" ref="M12:M22">C12</f>
        <v>Приказнов</v>
      </c>
      <c r="N12" s="37">
        <f aca="true" t="shared" si="4" ref="N12:N22">D12</f>
        <v>0.012094907407407408</v>
      </c>
      <c r="O12" s="36" t="str">
        <f aca="true" t="shared" si="5" ref="O12:O22">E12</f>
        <v>Жолобов Л.</v>
      </c>
      <c r="P12" s="37">
        <f aca="true" t="shared" si="6" ref="P12:P25">F12-D12</f>
        <v>0.01128472222222222</v>
      </c>
      <c r="Q12" s="36" t="str">
        <f aca="true" t="shared" si="7" ref="Q12:Q25">G12</f>
        <v>Соколов </v>
      </c>
      <c r="R12" s="37">
        <f aca="true" t="shared" si="8" ref="R12:R25">H12-F12</f>
        <v>0.012118055555555559</v>
      </c>
      <c r="S12" s="32"/>
      <c r="T12" s="32"/>
      <c r="U12" s="32"/>
      <c r="V12" s="32"/>
      <c r="W12" s="32"/>
      <c r="X12" s="32"/>
      <c r="Y12" s="32"/>
    </row>
    <row r="13" spans="1:25" ht="15.75">
      <c r="A13" s="36" t="s">
        <v>210</v>
      </c>
      <c r="B13" s="36">
        <v>192</v>
      </c>
      <c r="C13" s="36" t="s">
        <v>204</v>
      </c>
      <c r="D13" s="52">
        <v>0.012129629629629629</v>
      </c>
      <c r="E13" s="36" t="s">
        <v>225</v>
      </c>
      <c r="F13" s="52">
        <v>0.023807870370370368</v>
      </c>
      <c r="G13" s="39" t="s">
        <v>226</v>
      </c>
      <c r="H13" s="52">
        <v>0.03579861111111111</v>
      </c>
      <c r="I13" s="37">
        <f t="shared" si="0"/>
        <v>0.03579861111111111</v>
      </c>
      <c r="J13" s="38">
        <v>2</v>
      </c>
      <c r="K13" s="36" t="str">
        <f t="shared" si="1"/>
        <v>Саров</v>
      </c>
      <c r="L13" s="36">
        <f t="shared" si="2"/>
        <v>192</v>
      </c>
      <c r="M13" s="36" t="str">
        <f t="shared" si="3"/>
        <v>Шмелев В.</v>
      </c>
      <c r="N13" s="37">
        <f t="shared" si="4"/>
        <v>0.012129629629629629</v>
      </c>
      <c r="O13" s="36" t="str">
        <f t="shared" si="5"/>
        <v>Дьяченко В.</v>
      </c>
      <c r="P13" s="37">
        <f t="shared" si="6"/>
        <v>0.011678240740740739</v>
      </c>
      <c r="Q13" s="36" t="str">
        <f t="shared" si="7"/>
        <v>Бутусов Ю.</v>
      </c>
      <c r="R13" s="37">
        <f t="shared" si="8"/>
        <v>0.01199074074074074</v>
      </c>
      <c r="S13" s="32"/>
      <c r="T13" s="32"/>
      <c r="U13" s="32"/>
      <c r="V13" s="32"/>
      <c r="W13" s="32"/>
      <c r="X13" s="32"/>
      <c r="Y13" s="32"/>
    </row>
    <row r="14" spans="1:25" ht="15.75">
      <c r="A14" s="27" t="s">
        <v>253</v>
      </c>
      <c r="B14" s="36">
        <v>195</v>
      </c>
      <c r="C14" s="36" t="s">
        <v>254</v>
      </c>
      <c r="D14" s="52">
        <v>0.013425925925925924</v>
      </c>
      <c r="E14" s="36" t="s">
        <v>255</v>
      </c>
      <c r="F14" s="52">
        <v>0.025694444444444447</v>
      </c>
      <c r="G14" s="36" t="s">
        <v>256</v>
      </c>
      <c r="H14" s="52">
        <v>0.03802083333333333</v>
      </c>
      <c r="I14" s="37">
        <f t="shared" si="0"/>
        <v>0.03802083333333333</v>
      </c>
      <c r="J14" s="38">
        <v>3</v>
      </c>
      <c r="K14" s="36" t="str">
        <f t="shared" si="1"/>
        <v>Москва 1</v>
      </c>
      <c r="L14" s="36">
        <f t="shared" si="2"/>
        <v>195</v>
      </c>
      <c r="M14" s="36" t="str">
        <f t="shared" si="3"/>
        <v>Веденина Л.</v>
      </c>
      <c r="N14" s="37">
        <f t="shared" si="4"/>
        <v>0.013425925925925924</v>
      </c>
      <c r="O14" s="36" t="str">
        <f t="shared" si="5"/>
        <v>Соколов В.</v>
      </c>
      <c r="P14" s="37">
        <f t="shared" si="6"/>
        <v>0.012268518518518522</v>
      </c>
      <c r="Q14" s="36" t="str">
        <f t="shared" si="7"/>
        <v>Алексеев А.</v>
      </c>
      <c r="R14" s="37">
        <f t="shared" si="8"/>
        <v>0.012326388888888883</v>
      </c>
      <c r="S14" s="32"/>
      <c r="T14" s="32"/>
      <c r="U14" s="32"/>
      <c r="V14" s="32"/>
      <c r="W14" s="32"/>
      <c r="X14" s="32"/>
      <c r="Y14" s="32"/>
    </row>
    <row r="15" spans="1:25" ht="15.75">
      <c r="A15" s="36" t="s">
        <v>49</v>
      </c>
      <c r="B15" s="36">
        <v>191</v>
      </c>
      <c r="C15" s="36" t="s">
        <v>50</v>
      </c>
      <c r="D15" s="52">
        <v>0.014317129629629631</v>
      </c>
      <c r="E15" s="36" t="s">
        <v>223</v>
      </c>
      <c r="F15" s="52">
        <v>0.027256944444444445</v>
      </c>
      <c r="G15" s="36" t="s">
        <v>224</v>
      </c>
      <c r="H15" s="52">
        <v>0.04030092592592593</v>
      </c>
      <c r="I15" s="37">
        <f t="shared" si="0"/>
        <v>0.04030092592592593</v>
      </c>
      <c r="J15" s="38">
        <v>4</v>
      </c>
      <c r="K15" s="36" t="str">
        <f t="shared" si="1"/>
        <v>Энергия</v>
      </c>
      <c r="L15" s="36">
        <f t="shared" si="2"/>
        <v>191</v>
      </c>
      <c r="M15" s="36" t="str">
        <f t="shared" si="3"/>
        <v>Артомонов М.</v>
      </c>
      <c r="N15" s="37">
        <f t="shared" si="4"/>
        <v>0.014317129629629631</v>
      </c>
      <c r="O15" s="36" t="str">
        <f t="shared" si="5"/>
        <v>Антонов А.</v>
      </c>
      <c r="P15" s="37">
        <f t="shared" si="6"/>
        <v>0.012939814814814814</v>
      </c>
      <c r="Q15" s="36" t="str">
        <f t="shared" si="7"/>
        <v>Белухин В.</v>
      </c>
      <c r="R15" s="37">
        <f t="shared" si="8"/>
        <v>0.013043981481481483</v>
      </c>
      <c r="S15" s="32"/>
      <c r="T15" s="32"/>
      <c r="U15" s="32"/>
      <c r="V15" s="32"/>
      <c r="W15" s="32"/>
      <c r="X15" s="32"/>
      <c r="Y15" s="32"/>
    </row>
    <row r="16" spans="1:25" ht="15.75">
      <c r="A16" s="36" t="s">
        <v>27</v>
      </c>
      <c r="B16" s="36">
        <v>190</v>
      </c>
      <c r="C16" s="36" t="s">
        <v>220</v>
      </c>
      <c r="D16" s="52">
        <v>0.011238425925925928</v>
      </c>
      <c r="E16" s="36" t="s">
        <v>221</v>
      </c>
      <c r="F16" s="52">
        <v>0.02508101851851852</v>
      </c>
      <c r="G16" s="36" t="s">
        <v>222</v>
      </c>
      <c r="H16" s="52">
        <v>0.0408912037037037</v>
      </c>
      <c r="I16" s="37">
        <f t="shared" si="0"/>
        <v>0.0408912037037037</v>
      </c>
      <c r="J16" s="38">
        <v>5</v>
      </c>
      <c r="K16" s="36" t="str">
        <f t="shared" si="1"/>
        <v>Сокол</v>
      </c>
      <c r="L16" s="36">
        <f t="shared" si="2"/>
        <v>190</v>
      </c>
      <c r="M16" s="36" t="str">
        <f t="shared" si="3"/>
        <v>Мартынов В.</v>
      </c>
      <c r="N16" s="37">
        <f t="shared" si="4"/>
        <v>0.011238425925925928</v>
      </c>
      <c r="O16" s="36" t="str">
        <f t="shared" si="5"/>
        <v>Кудряшов П.</v>
      </c>
      <c r="P16" s="37">
        <f t="shared" si="6"/>
        <v>0.013842592592592592</v>
      </c>
      <c r="Q16" s="36" t="str">
        <f t="shared" si="7"/>
        <v>Асерин В.</v>
      </c>
      <c r="R16" s="37">
        <f t="shared" si="8"/>
        <v>0.01581018518518518</v>
      </c>
      <c r="S16" s="32"/>
      <c r="T16" s="32"/>
      <c r="U16" s="32"/>
      <c r="V16" s="32"/>
      <c r="W16" s="32"/>
      <c r="X16" s="32"/>
      <c r="Y16" s="32"/>
    </row>
    <row r="17" spans="1:25" ht="15.75">
      <c r="A17" s="36" t="s">
        <v>248</v>
      </c>
      <c r="B17" s="36">
        <v>198</v>
      </c>
      <c r="C17" s="36" t="s">
        <v>263</v>
      </c>
      <c r="D17" s="52">
        <v>0.01267361111111111</v>
      </c>
      <c r="E17" s="36" t="s">
        <v>264</v>
      </c>
      <c r="F17" s="52">
        <v>0.027893518518518515</v>
      </c>
      <c r="G17" s="36" t="s">
        <v>265</v>
      </c>
      <c r="H17" s="52">
        <v>0.04141203703703704</v>
      </c>
      <c r="I17" s="37">
        <f t="shared" si="0"/>
        <v>0.04141203703703704</v>
      </c>
      <c r="J17" s="38">
        <v>6</v>
      </c>
      <c r="K17" s="36" t="str">
        <f t="shared" si="1"/>
        <v>Заречный</v>
      </c>
      <c r="L17" s="36">
        <f t="shared" si="2"/>
        <v>198</v>
      </c>
      <c r="M17" s="36" t="str">
        <f t="shared" si="3"/>
        <v>Пчелинцев А.</v>
      </c>
      <c r="N17" s="37">
        <f t="shared" si="4"/>
        <v>0.01267361111111111</v>
      </c>
      <c r="O17" s="36" t="str">
        <f t="shared" si="5"/>
        <v>Ерохин Н.</v>
      </c>
      <c r="P17" s="37">
        <f t="shared" si="6"/>
        <v>0.015219907407407406</v>
      </c>
      <c r="Q17" s="36" t="str">
        <f t="shared" si="7"/>
        <v>Давыдкин А.</v>
      </c>
      <c r="R17" s="37">
        <f t="shared" si="8"/>
        <v>0.013518518518518523</v>
      </c>
      <c r="S17" s="32"/>
      <c r="T17" s="32"/>
      <c r="U17" s="32"/>
      <c r="V17" s="32"/>
      <c r="W17" s="32"/>
      <c r="X17" s="32"/>
      <c r="Y17" s="32"/>
    </row>
    <row r="18" spans="1:25" ht="15.75">
      <c r="A18" s="27" t="s">
        <v>229</v>
      </c>
      <c r="B18" s="36">
        <v>199</v>
      </c>
      <c r="C18" s="36" t="s">
        <v>230</v>
      </c>
      <c r="D18" s="52">
        <v>0.01289351851851852</v>
      </c>
      <c r="E18" s="36" t="s">
        <v>231</v>
      </c>
      <c r="F18" s="52">
        <v>0.026331018518518517</v>
      </c>
      <c r="G18" s="36" t="s">
        <v>232</v>
      </c>
      <c r="H18" s="52">
        <v>0.04221064814814815</v>
      </c>
      <c r="I18" s="37">
        <f t="shared" si="0"/>
        <v>0.04221064814814815</v>
      </c>
      <c r="J18" s="38">
        <v>7</v>
      </c>
      <c r="K18" s="36" t="str">
        <f t="shared" si="1"/>
        <v>Консар</v>
      </c>
      <c r="L18" s="36">
        <f t="shared" si="2"/>
        <v>199</v>
      </c>
      <c r="M18" s="36" t="str">
        <f t="shared" si="3"/>
        <v>Аверин В.</v>
      </c>
      <c r="N18" s="37">
        <f t="shared" si="4"/>
        <v>0.01289351851851852</v>
      </c>
      <c r="O18" s="36" t="str">
        <f t="shared" si="5"/>
        <v>Козырев</v>
      </c>
      <c r="P18" s="37">
        <f t="shared" si="6"/>
        <v>0.013437499999999998</v>
      </c>
      <c r="Q18" s="36" t="str">
        <f t="shared" si="7"/>
        <v>Ярошик Н.</v>
      </c>
      <c r="R18" s="37">
        <f t="shared" si="8"/>
        <v>0.015879629629629632</v>
      </c>
      <c r="S18" s="32"/>
      <c r="T18" s="32"/>
      <c r="U18" s="32"/>
      <c r="V18" s="32"/>
      <c r="W18" s="32"/>
      <c r="X18" s="32"/>
      <c r="Y18" s="32"/>
    </row>
    <row r="19" spans="1:25" ht="15.75">
      <c r="A19" s="36" t="s">
        <v>32</v>
      </c>
      <c r="B19" s="36">
        <v>187</v>
      </c>
      <c r="C19" s="36" t="s">
        <v>47</v>
      </c>
      <c r="D19" s="52">
        <v>0.01486111111111111</v>
      </c>
      <c r="E19" s="36" t="s">
        <v>216</v>
      </c>
      <c r="F19" s="52">
        <v>0.02990740740740741</v>
      </c>
      <c r="G19" s="36" t="s">
        <v>217</v>
      </c>
      <c r="H19" s="52">
        <v>0.04549768518518518</v>
      </c>
      <c r="I19" s="37">
        <f t="shared" si="0"/>
        <v>0.04549768518518518</v>
      </c>
      <c r="J19" s="38">
        <v>8</v>
      </c>
      <c r="K19" s="36" t="str">
        <f t="shared" si="1"/>
        <v>Союз</v>
      </c>
      <c r="L19" s="36">
        <f t="shared" si="2"/>
        <v>187</v>
      </c>
      <c r="M19" s="36" t="str">
        <f t="shared" si="3"/>
        <v>Баженов Э.</v>
      </c>
      <c r="N19" s="37">
        <f t="shared" si="4"/>
        <v>0.01486111111111111</v>
      </c>
      <c r="O19" s="36" t="str">
        <f t="shared" si="5"/>
        <v>Васильев</v>
      </c>
      <c r="P19" s="37">
        <f t="shared" si="6"/>
        <v>0.0150462962962963</v>
      </c>
      <c r="Q19" s="36" t="str">
        <f t="shared" si="7"/>
        <v>Кучерявых </v>
      </c>
      <c r="R19" s="37">
        <f t="shared" si="8"/>
        <v>0.015590277777777772</v>
      </c>
      <c r="S19" s="32"/>
      <c r="T19" s="32"/>
      <c r="U19" s="32"/>
      <c r="V19" s="32"/>
      <c r="W19" s="32"/>
      <c r="X19" s="32"/>
      <c r="Y19" s="32"/>
    </row>
    <row r="20" spans="1:18" ht="15.75">
      <c r="A20" s="36" t="s">
        <v>52</v>
      </c>
      <c r="B20" s="36">
        <v>189</v>
      </c>
      <c r="C20" s="36" t="s">
        <v>218</v>
      </c>
      <c r="D20" s="52">
        <v>0.016377314814814813</v>
      </c>
      <c r="E20" s="36" t="s">
        <v>219</v>
      </c>
      <c r="F20" s="52">
        <v>0.03194444444444445</v>
      </c>
      <c r="G20" s="36" t="s">
        <v>53</v>
      </c>
      <c r="H20" s="52">
        <v>0.045509259259259256</v>
      </c>
      <c r="I20" s="37">
        <f t="shared" si="0"/>
        <v>0.045509259259259256</v>
      </c>
      <c r="J20" s="38">
        <v>9</v>
      </c>
      <c r="K20" s="36" t="str">
        <f t="shared" si="1"/>
        <v>Звезда</v>
      </c>
      <c r="L20" s="36">
        <f t="shared" si="2"/>
        <v>189</v>
      </c>
      <c r="M20" s="36" t="str">
        <f t="shared" si="3"/>
        <v>Лазарев В.</v>
      </c>
      <c r="N20" s="37">
        <f t="shared" si="4"/>
        <v>0.016377314814814813</v>
      </c>
      <c r="O20" s="36" t="str">
        <f t="shared" si="5"/>
        <v>Сисяев</v>
      </c>
      <c r="P20" s="37">
        <f t="shared" si="6"/>
        <v>0.015567129629629636</v>
      </c>
      <c r="Q20" s="36" t="str">
        <f t="shared" si="7"/>
        <v>Куликов О.</v>
      </c>
      <c r="R20" s="37">
        <f t="shared" si="8"/>
        <v>0.013564814814814807</v>
      </c>
    </row>
    <row r="21" spans="1:18" ht="15.75">
      <c r="A21" s="36" t="s">
        <v>257</v>
      </c>
      <c r="B21" s="36">
        <v>196</v>
      </c>
      <c r="C21" s="36" t="s">
        <v>258</v>
      </c>
      <c r="D21" s="52">
        <v>0.01840277777777778</v>
      </c>
      <c r="E21" s="36" t="s">
        <v>259</v>
      </c>
      <c r="F21" s="52">
        <v>0.033414351851851855</v>
      </c>
      <c r="G21" s="36" t="s">
        <v>260</v>
      </c>
      <c r="H21" s="52">
        <v>0.049421296296296297</v>
      </c>
      <c r="I21" s="37">
        <f t="shared" si="0"/>
        <v>0.049421296296296297</v>
      </c>
      <c r="J21" s="38">
        <v>10</v>
      </c>
      <c r="K21" s="36" t="str">
        <f t="shared" si="1"/>
        <v>Москва 2</v>
      </c>
      <c r="L21" s="36">
        <f t="shared" si="2"/>
        <v>196</v>
      </c>
      <c r="M21" s="36" t="str">
        <f t="shared" si="3"/>
        <v>Прохоров </v>
      </c>
      <c r="N21" s="37">
        <f t="shared" si="4"/>
        <v>0.01840277777777778</v>
      </c>
      <c r="O21" s="36" t="str">
        <f t="shared" si="5"/>
        <v>Пустовалов А.</v>
      </c>
      <c r="P21" s="37">
        <f t="shared" si="6"/>
        <v>0.015011574074074076</v>
      </c>
      <c r="Q21" s="36" t="str">
        <f t="shared" si="7"/>
        <v>Ермаков С.</v>
      </c>
      <c r="R21" s="37">
        <f t="shared" si="8"/>
        <v>0.01600694444444444</v>
      </c>
    </row>
    <row r="22" spans="1:18" ht="15.75">
      <c r="A22" s="36" t="s">
        <v>43</v>
      </c>
      <c r="B22" s="36">
        <v>194</v>
      </c>
      <c r="C22" s="36" t="s">
        <v>227</v>
      </c>
      <c r="D22" s="52">
        <v>0.02291666666666667</v>
      </c>
      <c r="E22" s="36" t="s">
        <v>46</v>
      </c>
      <c r="F22" s="52">
        <v>0.0440625</v>
      </c>
      <c r="G22" s="36" t="s">
        <v>228</v>
      </c>
      <c r="H22" s="52">
        <v>0.061030092592592594</v>
      </c>
      <c r="I22" s="37">
        <f t="shared" si="0"/>
        <v>0.061030092592592594</v>
      </c>
      <c r="J22" s="38">
        <v>11</v>
      </c>
      <c r="K22" s="36" t="str">
        <f t="shared" si="1"/>
        <v>Вымпел</v>
      </c>
      <c r="L22" s="36">
        <f t="shared" si="2"/>
        <v>194</v>
      </c>
      <c r="M22" s="36" t="str">
        <f t="shared" si="3"/>
        <v>Жарёнов А.</v>
      </c>
      <c r="N22" s="37">
        <f t="shared" si="4"/>
        <v>0.02291666666666667</v>
      </c>
      <c r="O22" s="36" t="str">
        <f t="shared" si="5"/>
        <v>Усов В.</v>
      </c>
      <c r="P22" s="37">
        <f t="shared" si="6"/>
        <v>0.02114583333333333</v>
      </c>
      <c r="Q22" s="36" t="str">
        <f t="shared" si="7"/>
        <v>Ситников В.</v>
      </c>
      <c r="R22" s="37">
        <f t="shared" si="8"/>
        <v>0.016967592592592597</v>
      </c>
    </row>
    <row r="23" spans="1:18" ht="15.75">
      <c r="A23" s="27"/>
      <c r="B23" s="36"/>
      <c r="C23" s="36"/>
      <c r="D23" s="37">
        <v>0</v>
      </c>
      <c r="E23" s="36"/>
      <c r="F23" s="37"/>
      <c r="G23" s="36"/>
      <c r="H23" s="37"/>
      <c r="I23" s="37">
        <f t="shared" si="0"/>
        <v>0</v>
      </c>
      <c r="J23" s="38"/>
      <c r="K23" s="36">
        <f aca="true" t="shared" si="9" ref="K23:L25">A23</f>
        <v>0</v>
      </c>
      <c r="L23" s="36">
        <f t="shared" si="9"/>
        <v>0</v>
      </c>
      <c r="M23" s="36">
        <f aca="true" t="shared" si="10" ref="M23:O25">C23</f>
        <v>0</v>
      </c>
      <c r="N23" s="37">
        <f t="shared" si="10"/>
        <v>0</v>
      </c>
      <c r="O23" s="36">
        <f t="shared" si="10"/>
        <v>0</v>
      </c>
      <c r="P23" s="37">
        <f t="shared" si="6"/>
        <v>0</v>
      </c>
      <c r="Q23" s="36">
        <f t="shared" si="7"/>
        <v>0</v>
      </c>
      <c r="R23" s="37">
        <f t="shared" si="8"/>
        <v>0</v>
      </c>
    </row>
    <row r="24" spans="1:18" ht="15.75">
      <c r="A24" s="36"/>
      <c r="B24" s="36"/>
      <c r="C24" s="36"/>
      <c r="D24" s="37"/>
      <c r="E24" s="36"/>
      <c r="F24" s="37"/>
      <c r="G24" s="36"/>
      <c r="H24" s="37"/>
      <c r="I24" s="37">
        <f t="shared" si="0"/>
        <v>0</v>
      </c>
      <c r="J24" s="38"/>
      <c r="K24" s="36">
        <f t="shared" si="9"/>
        <v>0</v>
      </c>
      <c r="L24" s="36">
        <f t="shared" si="9"/>
        <v>0</v>
      </c>
      <c r="M24" s="36">
        <f t="shared" si="10"/>
        <v>0</v>
      </c>
      <c r="N24" s="37">
        <f t="shared" si="10"/>
        <v>0</v>
      </c>
      <c r="O24" s="36">
        <f t="shared" si="10"/>
        <v>0</v>
      </c>
      <c r="P24" s="37">
        <f t="shared" si="6"/>
        <v>0</v>
      </c>
      <c r="Q24" s="36">
        <f t="shared" si="7"/>
        <v>0</v>
      </c>
      <c r="R24" s="37">
        <f t="shared" si="8"/>
        <v>0</v>
      </c>
    </row>
    <row r="25" spans="1:18" ht="15.75">
      <c r="A25" s="36"/>
      <c r="B25" s="36"/>
      <c r="C25" s="36"/>
      <c r="D25" s="37"/>
      <c r="E25" s="36"/>
      <c r="F25" s="37"/>
      <c r="G25" s="36"/>
      <c r="H25" s="37"/>
      <c r="I25" s="37"/>
      <c r="J25" s="38"/>
      <c r="K25" s="36">
        <f t="shared" si="9"/>
        <v>0</v>
      </c>
      <c r="L25" s="36">
        <f t="shared" si="9"/>
        <v>0</v>
      </c>
      <c r="M25" s="36">
        <f t="shared" si="10"/>
        <v>0</v>
      </c>
      <c r="N25" s="37">
        <f t="shared" si="10"/>
        <v>0</v>
      </c>
      <c r="O25" s="36">
        <f t="shared" si="10"/>
        <v>0</v>
      </c>
      <c r="P25" s="37">
        <f t="shared" si="6"/>
        <v>0</v>
      </c>
      <c r="Q25" s="36">
        <f t="shared" si="7"/>
        <v>0</v>
      </c>
      <c r="R25" s="37">
        <f t="shared" si="8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Budnikov</dc:creator>
  <cp:keywords/>
  <dc:description/>
  <cp:lastModifiedBy>NORD</cp:lastModifiedBy>
  <cp:lastPrinted>2007-02-25T06:30:17Z</cp:lastPrinted>
  <dcterms:created xsi:type="dcterms:W3CDTF">2001-02-20T06:43:01Z</dcterms:created>
  <dcterms:modified xsi:type="dcterms:W3CDTF">2007-02-25T06:45:26Z</dcterms:modified>
  <cp:category/>
  <cp:version/>
  <cp:contentType/>
  <cp:contentStatus/>
</cp:coreProperties>
</file>