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0" yWindow="645" windowWidth="10005" windowHeight="5055" activeTab="1"/>
  </bookViews>
  <sheets>
    <sheet name="78 и мл" sheetId="1" r:id="rId1"/>
    <sheet name="77-63" sheetId="2" r:id="rId2"/>
    <sheet name="вет 62 и ст" sheetId="3" r:id="rId3"/>
  </sheets>
  <definedNames>
    <definedName name="_xlnm.Print_Area" localSheetId="2">'вет 62 и ст'!$A$1:$R$22</definedName>
  </definedNames>
  <calcPr fullCalcOnLoad="1"/>
</workbook>
</file>

<file path=xl/sharedStrings.xml><?xml version="1.0" encoding="utf-8"?>
<sst xmlns="http://schemas.openxmlformats.org/spreadsheetml/2006/main" count="342" uniqueCount="226">
  <si>
    <t>1 этап</t>
  </si>
  <si>
    <t>2 этап</t>
  </si>
  <si>
    <t>3 этап</t>
  </si>
  <si>
    <t>4 этап</t>
  </si>
  <si>
    <t>Полное время</t>
  </si>
  <si>
    <t>Время по</t>
  </si>
  <si>
    <t>этапам</t>
  </si>
  <si>
    <t>Ф.И.О.</t>
  </si>
  <si>
    <t>Время финиша</t>
  </si>
  <si>
    <t>Стартовый номер</t>
  </si>
  <si>
    <t>Место</t>
  </si>
  <si>
    <t>Ф.И.О</t>
  </si>
  <si>
    <t>Город, коллектив</t>
  </si>
  <si>
    <t>эстафета</t>
  </si>
  <si>
    <t>Начало соревнований____________</t>
  </si>
  <si>
    <t>Место проведения - Лыжная база</t>
  </si>
  <si>
    <t>Окончание соревнований _______</t>
  </si>
  <si>
    <t>Ветер ______________</t>
  </si>
  <si>
    <t xml:space="preserve">N </t>
  </si>
  <si>
    <t>№</t>
  </si>
  <si>
    <t>11 февраля  2012 года</t>
  </si>
  <si>
    <t xml:space="preserve">Дистанция  4х5 км мужчины (1978 г.р. и моложе) </t>
  </si>
  <si>
    <t xml:space="preserve">Дистанция  4х5 км мужчины (1977-63 г.р) </t>
  </si>
  <si>
    <t>XXIII Мемориал  Б.Г. Музрукова</t>
  </si>
  <si>
    <t xml:space="preserve">Дистанция  4х5 км мужчины (1962 г.р и старше) </t>
  </si>
  <si>
    <t>Кайдаш С.</t>
  </si>
  <si>
    <t>Барабин В.</t>
  </si>
  <si>
    <t>Кайдаш В.</t>
  </si>
  <si>
    <t>ВНИИЭФ-1</t>
  </si>
  <si>
    <t>.</t>
  </si>
  <si>
    <t>Атом-Охран</t>
  </si>
  <si>
    <t>Михайлов</t>
  </si>
  <si>
    <t>Вавилкин</t>
  </si>
  <si>
    <t>Бакайкин</t>
  </si>
  <si>
    <t>Родионов А</t>
  </si>
  <si>
    <t>Квант</t>
  </si>
  <si>
    <t>Денисов</t>
  </si>
  <si>
    <t>Белов</t>
  </si>
  <si>
    <t>Шумкин</t>
  </si>
  <si>
    <t>Шалин</t>
  </si>
  <si>
    <t>Старт-1</t>
  </si>
  <si>
    <t>Тенигин</t>
  </si>
  <si>
    <t>Тужилкин</t>
  </si>
  <si>
    <t>Крупин</t>
  </si>
  <si>
    <t>Христофоров</t>
  </si>
  <si>
    <t>Старт-2</t>
  </si>
  <si>
    <t>Золотов</t>
  </si>
  <si>
    <t>Сметанин</t>
  </si>
  <si>
    <t>Михеев</t>
  </si>
  <si>
    <t>Стяпин</t>
  </si>
  <si>
    <t>Старт-3</t>
  </si>
  <si>
    <t>Ларин</t>
  </si>
  <si>
    <t>Ковалдов</t>
  </si>
  <si>
    <t>Чижиков</t>
  </si>
  <si>
    <t>Старт-4</t>
  </si>
  <si>
    <t>Шимаров</t>
  </si>
  <si>
    <t>Рябченко</t>
  </si>
  <si>
    <t>Старт-5</t>
  </si>
  <si>
    <t>Ломовский</t>
  </si>
  <si>
    <t>Большаков</t>
  </si>
  <si>
    <t>Подсезерцев</t>
  </si>
  <si>
    <t>Старт-6</t>
  </si>
  <si>
    <t>Старт-7</t>
  </si>
  <si>
    <t>Старт-8</t>
  </si>
  <si>
    <t>Старт-9</t>
  </si>
  <si>
    <t>Старт-10</t>
  </si>
  <si>
    <t>Старт-11</t>
  </si>
  <si>
    <t>Старт-12</t>
  </si>
  <si>
    <t>Старт-13</t>
  </si>
  <si>
    <t>Старт-14</t>
  </si>
  <si>
    <t>Старт-15</t>
  </si>
  <si>
    <t>Калашников</t>
  </si>
  <si>
    <t>Мудрук</t>
  </si>
  <si>
    <t>Филяев</t>
  </si>
  <si>
    <t>Коротаев</t>
  </si>
  <si>
    <t>Донодин</t>
  </si>
  <si>
    <t>Епишни</t>
  </si>
  <si>
    <t>Цацкин</t>
  </si>
  <si>
    <t>Фомичев</t>
  </si>
  <si>
    <t>Фильцын</t>
  </si>
  <si>
    <t>Петякшев</t>
  </si>
  <si>
    <t>Абахтимов</t>
  </si>
  <si>
    <t>Силаев</t>
  </si>
  <si>
    <t>Горелов</t>
  </si>
  <si>
    <t>Малофеев А.</t>
  </si>
  <si>
    <t>Малофеев И.</t>
  </si>
  <si>
    <t>Козюков</t>
  </si>
  <si>
    <t>Антонов</t>
  </si>
  <si>
    <t>Гладков</t>
  </si>
  <si>
    <t>Акишкин</t>
  </si>
  <si>
    <t>Соганов</t>
  </si>
  <si>
    <t>Батуров</t>
  </si>
  <si>
    <t>Уткин</t>
  </si>
  <si>
    <t>Николаев</t>
  </si>
  <si>
    <t>Цепцов</t>
  </si>
  <si>
    <t>Мартьянов</t>
  </si>
  <si>
    <t>Макеев</t>
  </si>
  <si>
    <t>Андреев</t>
  </si>
  <si>
    <t>Холопов Д.</t>
  </si>
  <si>
    <t>Рожков</t>
  </si>
  <si>
    <t>Досталев</t>
  </si>
  <si>
    <t>Холопов В.</t>
  </si>
  <si>
    <t>Левкин</t>
  </si>
  <si>
    <t>Смирнов</t>
  </si>
  <si>
    <t>Бабанов</t>
  </si>
  <si>
    <t>Стренадко</t>
  </si>
  <si>
    <t>Вуколов</t>
  </si>
  <si>
    <t>Синицын</t>
  </si>
  <si>
    <t>Кузовков</t>
  </si>
  <si>
    <t>Кузнецов</t>
  </si>
  <si>
    <t>Авангард</t>
  </si>
  <si>
    <t>Баранцев</t>
  </si>
  <si>
    <t>Панькин</t>
  </si>
  <si>
    <t>Дьяченко</t>
  </si>
  <si>
    <t>Импульс-1</t>
  </si>
  <si>
    <t>Родиоовн</t>
  </si>
  <si>
    <t>Глушков</t>
  </si>
  <si>
    <t>Интяпин</t>
  </si>
  <si>
    <t>Рыжков</t>
  </si>
  <si>
    <t>Арифулин</t>
  </si>
  <si>
    <t>Вымпел</t>
  </si>
  <si>
    <t>Лобачев</t>
  </si>
  <si>
    <t>Куликов</t>
  </si>
  <si>
    <t>Садов</t>
  </si>
  <si>
    <t>Каравашкин</t>
  </si>
  <si>
    <t>Буревестник</t>
  </si>
  <si>
    <t>Кайгородов</t>
  </si>
  <si>
    <t>Леоньтеев</t>
  </si>
  <si>
    <t>Родигин</t>
  </si>
  <si>
    <t>Пламя</t>
  </si>
  <si>
    <t>Митяшин</t>
  </si>
  <si>
    <t>Клищ</t>
  </si>
  <si>
    <t>Шустов</t>
  </si>
  <si>
    <t>Береговой</t>
  </si>
  <si>
    <t>Кузяев</t>
  </si>
  <si>
    <t>Кукушкин</t>
  </si>
  <si>
    <t>ВНИИЭФ</t>
  </si>
  <si>
    <t>Кунин</t>
  </si>
  <si>
    <t>Глуходедов</t>
  </si>
  <si>
    <t>Бакумов</t>
  </si>
  <si>
    <t>Яковлев</t>
  </si>
  <si>
    <t>Николин</t>
  </si>
  <si>
    <t>Цой</t>
  </si>
  <si>
    <t>Гриценко</t>
  </si>
  <si>
    <t>Панов</t>
  </si>
  <si>
    <t>Мартынов</t>
  </si>
  <si>
    <t>Артемов</t>
  </si>
  <si>
    <t>Тарадов</t>
  </si>
  <si>
    <t>Кленкин</t>
  </si>
  <si>
    <t>МЧС</t>
  </si>
  <si>
    <t>Селезнев</t>
  </si>
  <si>
    <t>Артамонов</t>
  </si>
  <si>
    <t>Хаимов</t>
  </si>
  <si>
    <t>Давыдюк</t>
  </si>
  <si>
    <t>Факел</t>
  </si>
  <si>
    <t>Кистанов</t>
  </si>
  <si>
    <t>Асерин</t>
  </si>
  <si>
    <t>Зернов</t>
  </si>
  <si>
    <t>Ярошик</t>
  </si>
  <si>
    <t>Шатохин</t>
  </si>
  <si>
    <t>Логинов</t>
  </si>
  <si>
    <t>Шубин</t>
  </si>
  <si>
    <t>Худяков</t>
  </si>
  <si>
    <t>Союз-1</t>
  </si>
  <si>
    <t>Союз-2</t>
  </si>
  <si>
    <t>Глазурин</t>
  </si>
  <si>
    <t>Липов</t>
  </si>
  <si>
    <t>Чеботарь</t>
  </si>
  <si>
    <t>Парфенов</t>
  </si>
  <si>
    <t>Маяк Оз.</t>
  </si>
  <si>
    <t>Федосеев</t>
  </si>
  <si>
    <t>Цаплин</t>
  </si>
  <si>
    <t>Батуев</t>
  </si>
  <si>
    <t>Ващенко</t>
  </si>
  <si>
    <t>Ложкин</t>
  </si>
  <si>
    <t>Воронин</t>
  </si>
  <si>
    <t>Бедрягин</t>
  </si>
  <si>
    <t>Ростелеком</t>
  </si>
  <si>
    <t>Морозов</t>
  </si>
  <si>
    <t>Владыко</t>
  </si>
  <si>
    <t>Коновалов</t>
  </si>
  <si>
    <t>Балашов</t>
  </si>
  <si>
    <t>Заречный</t>
  </si>
  <si>
    <t>Полуянов</t>
  </si>
  <si>
    <t>Абросимов</t>
  </si>
  <si>
    <t>Кабин</t>
  </si>
  <si>
    <t>Самошин</t>
  </si>
  <si>
    <t>Ясанкин</t>
  </si>
  <si>
    <t>Попов</t>
  </si>
  <si>
    <t>Харьков</t>
  </si>
  <si>
    <t>Родькин</t>
  </si>
  <si>
    <t>Тройнин</t>
  </si>
  <si>
    <t>Здобнов</t>
  </si>
  <si>
    <t>Савин</t>
  </si>
  <si>
    <t>Чурилов</t>
  </si>
  <si>
    <t>Гаврилястый</t>
  </si>
  <si>
    <t>НИИС Н.Н.</t>
  </si>
  <si>
    <t>Боровков</t>
  </si>
  <si>
    <t>Бардаков</t>
  </si>
  <si>
    <t>Овчинников</t>
  </si>
  <si>
    <t>Потехин</t>
  </si>
  <si>
    <t>Паникаров</t>
  </si>
  <si>
    <t>Рябков</t>
  </si>
  <si>
    <t>Тунаков</t>
  </si>
  <si>
    <t>.Никитин</t>
  </si>
  <si>
    <t>Ларионов</t>
  </si>
  <si>
    <t>Ермаков</t>
  </si>
  <si>
    <t>Мочкаев</t>
  </si>
  <si>
    <t>Грязнов</t>
  </si>
  <si>
    <t>Афонасьев</t>
  </si>
  <si>
    <t>Туганов</t>
  </si>
  <si>
    <t>Соколов</t>
  </si>
  <si>
    <t>Акд. Наук.</t>
  </si>
  <si>
    <t>Иванов А.</t>
  </si>
  <si>
    <t>Пустовалов А.</t>
  </si>
  <si>
    <t xml:space="preserve">Ермаков С. </t>
  </si>
  <si>
    <t>Башилов И.</t>
  </si>
  <si>
    <t xml:space="preserve">Галихин </t>
  </si>
  <si>
    <t>.0:44:00</t>
  </si>
  <si>
    <t>Дрыгин</t>
  </si>
  <si>
    <t>Давыдкин</t>
  </si>
  <si>
    <t>Абрамов</t>
  </si>
  <si>
    <t>Ладыгин</t>
  </si>
  <si>
    <t xml:space="preserve">.НИИС </t>
  </si>
  <si>
    <t>.Полет-Арс.</t>
  </si>
  <si>
    <t>.Звезда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</si>
</sst>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6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" fontId="3" fillId="0" borderId="0" xfId="0" applyNumberFormat="1" applyFont="1" applyAlignment="1">
      <alignment/>
    </xf>
    <xf numFmtId="46" fontId="3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6" fontId="0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right" vertical="center" wrapText="1"/>
    </xf>
    <xf numFmtId="46" fontId="0" fillId="0" borderId="11" xfId="0" applyNumberFormat="1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6" fontId="0" fillId="0" borderId="12" xfId="0" applyNumberFormat="1" applyFont="1" applyBorder="1" applyAlignment="1">
      <alignment horizontal="center"/>
    </xf>
    <xf numFmtId="46" fontId="0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21" fontId="1" fillId="0" borderId="13" xfId="0" applyNumberFormat="1" applyFont="1" applyBorder="1" applyAlignment="1">
      <alignment horizontal="center" vertical="center" wrapText="1"/>
    </xf>
    <xf numFmtId="21" fontId="0" fillId="0" borderId="13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4">
      <selection activeCell="K7" sqref="K7"/>
    </sheetView>
  </sheetViews>
  <sheetFormatPr defaultColWidth="9.00390625" defaultRowHeight="12.75"/>
  <cols>
    <col min="1" max="1" width="11.875" style="0" customWidth="1"/>
    <col min="2" max="2" width="7.625" style="0" customWidth="1"/>
    <col min="3" max="3" width="15.00390625" style="0" customWidth="1"/>
    <col min="4" max="4" width="9.75390625" style="0" customWidth="1"/>
    <col min="5" max="5" width="15.375" style="0" customWidth="1"/>
    <col min="6" max="6" width="7.125" style="0" customWidth="1"/>
    <col min="7" max="7" width="13.875" style="0" customWidth="1"/>
    <col min="8" max="8" width="8.375" style="0" customWidth="1"/>
    <col min="9" max="9" width="15.125" style="0" bestFit="1" customWidth="1"/>
    <col min="12" max="12" width="7.625" style="0" customWidth="1"/>
    <col min="13" max="13" width="6.625" style="0" customWidth="1"/>
    <col min="14" max="14" width="12.625" style="0" customWidth="1"/>
    <col min="15" max="15" width="16.625" style="0" customWidth="1"/>
    <col min="16" max="16" width="10.625" style="0" customWidth="1"/>
    <col min="17" max="17" width="14.125" style="0" customWidth="1"/>
    <col min="18" max="18" width="10.75390625" style="0" customWidth="1"/>
    <col min="19" max="19" width="15.625" style="0" customWidth="1"/>
    <col min="20" max="20" width="10.25390625" style="0" customWidth="1"/>
    <col min="21" max="21" width="16.875" style="0" customWidth="1"/>
    <col min="22" max="22" width="10.375" style="0" customWidth="1"/>
  </cols>
  <sheetData>
    <row r="1" spans="1:19" ht="18">
      <c r="A1" s="26"/>
      <c r="B1" s="26"/>
      <c r="C1" s="27" t="s">
        <v>23</v>
      </c>
      <c r="D1" s="26"/>
      <c r="E1" s="26"/>
      <c r="F1" s="26"/>
      <c r="G1" s="26"/>
      <c r="N1" s="26"/>
      <c r="O1" s="27" t="str">
        <f>C1</f>
        <v>XXIII Мемориал  Б.Г. Музрукова</v>
      </c>
      <c r="P1" s="26"/>
      <c r="Q1" s="26"/>
      <c r="R1" s="26"/>
      <c r="S1" s="26"/>
    </row>
    <row r="2" spans="1:19" ht="18">
      <c r="A2" s="26"/>
      <c r="B2" s="26"/>
      <c r="C2" s="27"/>
      <c r="D2" s="27" t="s">
        <v>13</v>
      </c>
      <c r="E2" s="28"/>
      <c r="F2" s="29"/>
      <c r="G2" s="26"/>
      <c r="N2" s="26"/>
      <c r="O2" s="27"/>
      <c r="P2" s="27" t="s">
        <v>13</v>
      </c>
      <c r="Q2" s="28"/>
      <c r="R2" s="29"/>
      <c r="S2" s="26"/>
    </row>
    <row r="3" spans="1:19" ht="18">
      <c r="A3" s="26"/>
      <c r="B3" s="26"/>
      <c r="E3" s="28"/>
      <c r="F3" s="29"/>
      <c r="G3" s="26"/>
      <c r="N3" s="26"/>
      <c r="Q3" s="28"/>
      <c r="R3" s="29"/>
      <c r="S3" s="26"/>
    </row>
    <row r="4" spans="1:19" ht="18">
      <c r="A4" s="26"/>
      <c r="B4" s="26"/>
      <c r="C4" s="26"/>
      <c r="D4" s="26"/>
      <c r="E4" s="26"/>
      <c r="F4" s="29"/>
      <c r="G4" s="26"/>
      <c r="N4" s="26"/>
      <c r="O4" s="26"/>
      <c r="P4" s="26"/>
      <c r="Q4" s="26"/>
      <c r="R4" s="29"/>
      <c r="S4" s="26"/>
    </row>
    <row r="5" spans="1:19" ht="15" customHeight="1">
      <c r="A5" s="26" t="s">
        <v>20</v>
      </c>
      <c r="C5" s="26"/>
      <c r="D5" s="26"/>
      <c r="G5" s="26" t="s">
        <v>14</v>
      </c>
      <c r="M5" s="26" t="str">
        <f>A5</f>
        <v>11 февраля  2012 года</v>
      </c>
      <c r="O5" s="26"/>
      <c r="P5" s="26"/>
      <c r="S5" s="26" t="s">
        <v>14</v>
      </c>
    </row>
    <row r="6" spans="1:19" ht="14.25" customHeight="1">
      <c r="A6" s="26" t="s">
        <v>15</v>
      </c>
      <c r="C6" s="26"/>
      <c r="D6" s="26"/>
      <c r="G6" s="26" t="s">
        <v>16</v>
      </c>
      <c r="M6" s="26" t="s">
        <v>15</v>
      </c>
      <c r="O6" s="26"/>
      <c r="P6" s="26"/>
      <c r="S6" s="26" t="s">
        <v>16</v>
      </c>
    </row>
    <row r="7" spans="1:19" ht="15" customHeight="1">
      <c r="A7" s="26" t="s">
        <v>21</v>
      </c>
      <c r="B7" s="26"/>
      <c r="C7" s="26"/>
      <c r="D7" s="26"/>
      <c r="G7" s="26" t="s">
        <v>17</v>
      </c>
      <c r="M7" s="26" t="str">
        <f>A7</f>
        <v>Дистанция  4х5 км мужчины (1978 г.р. и моложе) </v>
      </c>
      <c r="N7" s="26"/>
      <c r="O7" s="26"/>
      <c r="P7" s="26"/>
      <c r="S7" s="26" t="s">
        <v>17</v>
      </c>
    </row>
    <row r="8" ht="9.75" customHeight="1">
      <c r="Z8" s="15"/>
    </row>
    <row r="9" ht="2.25" customHeight="1" hidden="1"/>
    <row r="10" spans="1:22" ht="33.75" customHeight="1">
      <c r="A10" s="19" t="s">
        <v>30</v>
      </c>
      <c r="B10" s="19">
        <v>1</v>
      </c>
      <c r="C10" s="37" t="s">
        <v>217</v>
      </c>
      <c r="D10" s="39">
        <v>0.010416666666666666</v>
      </c>
      <c r="E10" s="37" t="s">
        <v>25</v>
      </c>
      <c r="F10" s="39">
        <v>0.02148148148148148</v>
      </c>
      <c r="G10" s="37" t="s">
        <v>26</v>
      </c>
      <c r="H10" s="39">
        <v>0.03302083333333333</v>
      </c>
      <c r="I10" s="37" t="s">
        <v>27</v>
      </c>
      <c r="J10" s="40">
        <v>0.042777777777777776</v>
      </c>
      <c r="K10" s="20">
        <f aca="true" t="shared" si="0" ref="K10:K54">J10</f>
        <v>0.042777777777777776</v>
      </c>
      <c r="L10" s="21"/>
      <c r="M10" s="19">
        <f aca="true" t="shared" si="1" ref="M10:M54">B10</f>
        <v>1</v>
      </c>
      <c r="N10" s="19" t="str">
        <f aca="true" t="shared" si="2" ref="N10:N54">A10</f>
        <v>Атом-Охран</v>
      </c>
      <c r="O10" s="36" t="str">
        <f aca="true" t="shared" si="3" ref="O10:O54">C10</f>
        <v>Галихин </v>
      </c>
      <c r="P10" s="42">
        <f aca="true" t="shared" si="4" ref="P10:P54">D10</f>
        <v>0.010416666666666666</v>
      </c>
      <c r="Q10" s="44" t="str">
        <f aca="true" t="shared" si="5" ref="Q10:Q54">E10</f>
        <v>Кайдаш С.</v>
      </c>
      <c r="R10" s="42">
        <f aca="true" t="shared" si="6" ref="R10:R54">F10-D10</f>
        <v>0.011064814814814814</v>
      </c>
      <c r="S10" s="44" t="str">
        <f aca="true" t="shared" si="7" ref="S10:S54">G10</f>
        <v>Барабин В.</v>
      </c>
      <c r="T10" s="42">
        <f aca="true" t="shared" si="8" ref="T10:T54">H10-F10</f>
        <v>0.011539351851851853</v>
      </c>
      <c r="U10" s="44" t="str">
        <f aca="true" t="shared" si="9" ref="U10:U54">I10</f>
        <v>Кайдаш В.</v>
      </c>
      <c r="V10" s="39">
        <f aca="true" t="shared" si="10" ref="V10:V54">J10-H10</f>
        <v>0.009756944444444443</v>
      </c>
    </row>
    <row r="11" spans="1:22" ht="21" customHeight="1">
      <c r="A11" s="19" t="s">
        <v>28</v>
      </c>
      <c r="B11" s="19">
        <v>2</v>
      </c>
      <c r="C11" s="32" t="s">
        <v>31</v>
      </c>
      <c r="D11" s="20">
        <v>0.012870370370370372</v>
      </c>
      <c r="E11" s="32" t="s">
        <v>32</v>
      </c>
      <c r="F11" s="33">
        <v>0.029421296296296296</v>
      </c>
      <c r="G11" s="32" t="s">
        <v>33</v>
      </c>
      <c r="H11" s="33">
        <v>0.04486111111111111</v>
      </c>
      <c r="I11" s="32" t="s">
        <v>34</v>
      </c>
      <c r="J11" s="20">
        <v>0.059201388888888894</v>
      </c>
      <c r="K11" s="20">
        <f t="shared" si="0"/>
        <v>0.059201388888888894</v>
      </c>
      <c r="L11" s="21"/>
      <c r="M11" s="19">
        <f t="shared" si="1"/>
        <v>2</v>
      </c>
      <c r="N11" s="19" t="str">
        <f t="shared" si="2"/>
        <v>ВНИИЭФ-1</v>
      </c>
      <c r="O11" s="41" t="str">
        <f t="shared" si="3"/>
        <v>Михайлов</v>
      </c>
      <c r="P11" s="43">
        <f t="shared" si="4"/>
        <v>0.012870370370370372</v>
      </c>
      <c r="Q11" s="45" t="str">
        <f t="shared" si="5"/>
        <v>Вавилкин</v>
      </c>
      <c r="R11" s="39">
        <f t="shared" si="6"/>
        <v>0.016550925925925924</v>
      </c>
      <c r="S11" s="45" t="str">
        <f t="shared" si="7"/>
        <v>Бакайкин</v>
      </c>
      <c r="T11" s="39">
        <f t="shared" si="8"/>
        <v>0.015439814814814812</v>
      </c>
      <c r="U11" s="45" t="str">
        <f t="shared" si="9"/>
        <v>Родионов А</v>
      </c>
      <c r="V11" s="39">
        <f t="shared" si="10"/>
        <v>0.014340277777777785</v>
      </c>
    </row>
    <row r="12" spans="1:22" ht="12.75">
      <c r="A12" s="19" t="s">
        <v>110</v>
      </c>
      <c r="B12" s="19">
        <v>19</v>
      </c>
      <c r="C12" s="19" t="s">
        <v>111</v>
      </c>
      <c r="D12" s="20">
        <v>0.018587962962962962</v>
      </c>
      <c r="E12" s="19" t="s">
        <v>112</v>
      </c>
      <c r="F12" s="20">
        <v>0.036041666666666666</v>
      </c>
      <c r="G12" s="19" t="s">
        <v>117</v>
      </c>
      <c r="H12" s="20">
        <v>0.05171296296296296</v>
      </c>
      <c r="I12" s="19" t="s">
        <v>113</v>
      </c>
      <c r="J12" s="20">
        <v>0.06556712962962963</v>
      </c>
      <c r="K12" s="20">
        <f t="shared" si="0"/>
        <v>0.06556712962962963</v>
      </c>
      <c r="L12" s="21"/>
      <c r="M12" s="19">
        <f t="shared" si="1"/>
        <v>19</v>
      </c>
      <c r="N12" s="19" t="str">
        <f t="shared" si="2"/>
        <v>Авангард</v>
      </c>
      <c r="O12" s="19" t="str">
        <f t="shared" si="3"/>
        <v>Баранцев</v>
      </c>
      <c r="P12" s="20">
        <f t="shared" si="4"/>
        <v>0.018587962962962962</v>
      </c>
      <c r="Q12" s="22" t="str">
        <f t="shared" si="5"/>
        <v>Панькин</v>
      </c>
      <c r="R12" s="20">
        <f t="shared" si="6"/>
        <v>0.017453703703703704</v>
      </c>
      <c r="S12" s="22" t="str">
        <f t="shared" si="7"/>
        <v>Интяпин</v>
      </c>
      <c r="T12" s="20">
        <f t="shared" si="8"/>
        <v>0.015671296296296294</v>
      </c>
      <c r="U12" s="22" t="str">
        <f t="shared" si="9"/>
        <v>Дьяченко</v>
      </c>
      <c r="V12" s="20">
        <f t="shared" si="10"/>
        <v>0.013854166666666667</v>
      </c>
    </row>
    <row r="13" spans="1:22" ht="12.75">
      <c r="A13" s="19" t="s">
        <v>125</v>
      </c>
      <c r="B13" s="19">
        <v>22</v>
      </c>
      <c r="C13" s="19" t="s">
        <v>126</v>
      </c>
      <c r="D13" s="20">
        <v>0.010844907407407407</v>
      </c>
      <c r="E13" s="19" t="s">
        <v>127</v>
      </c>
      <c r="F13" s="20">
        <v>0.021122685185185185</v>
      </c>
      <c r="G13" s="19" t="s">
        <v>37</v>
      </c>
      <c r="H13" s="20">
        <v>0.031481481481481485</v>
      </c>
      <c r="I13" s="19" t="s">
        <v>128</v>
      </c>
      <c r="J13" s="20">
        <v>0.041666666666666664</v>
      </c>
      <c r="K13" s="20">
        <f t="shared" si="0"/>
        <v>0.041666666666666664</v>
      </c>
      <c r="L13" s="21"/>
      <c r="M13" s="19">
        <f t="shared" si="1"/>
        <v>22</v>
      </c>
      <c r="N13" s="19" t="str">
        <f t="shared" si="2"/>
        <v>Буревестник</v>
      </c>
      <c r="O13" s="19" t="str">
        <f t="shared" si="3"/>
        <v>Кайгородов</v>
      </c>
      <c r="P13" s="20">
        <f t="shared" si="4"/>
        <v>0.010844907407407407</v>
      </c>
      <c r="Q13" s="22" t="str">
        <f t="shared" si="5"/>
        <v>Леоньтеев</v>
      </c>
      <c r="R13" s="20">
        <f t="shared" si="6"/>
        <v>0.010277777777777778</v>
      </c>
      <c r="S13" s="22" t="str">
        <f t="shared" si="7"/>
        <v>Белов</v>
      </c>
      <c r="T13" s="20">
        <f t="shared" si="8"/>
        <v>0.0103587962962963</v>
      </c>
      <c r="U13" s="22" t="str">
        <f t="shared" si="9"/>
        <v>Родигин</v>
      </c>
      <c r="V13" s="20">
        <f t="shared" si="10"/>
        <v>0.010185185185185179</v>
      </c>
    </row>
    <row r="14" spans="1:22" ht="12.75">
      <c r="A14" s="19" t="s">
        <v>120</v>
      </c>
      <c r="B14" s="19">
        <v>21</v>
      </c>
      <c r="C14" s="19" t="s">
        <v>121</v>
      </c>
      <c r="D14" s="20">
        <v>0.011736111111111109</v>
      </c>
      <c r="E14" s="19" t="s">
        <v>122</v>
      </c>
      <c r="F14" s="20">
        <v>0.025625</v>
      </c>
      <c r="G14" s="30" t="s">
        <v>123</v>
      </c>
      <c r="H14" s="20">
        <v>0.04020833333333333</v>
      </c>
      <c r="I14" s="19" t="s">
        <v>124</v>
      </c>
      <c r="J14" s="20">
        <v>0.05254629629629629</v>
      </c>
      <c r="K14" s="20">
        <f t="shared" si="0"/>
        <v>0.05254629629629629</v>
      </c>
      <c r="L14" s="21"/>
      <c r="M14" s="19">
        <f t="shared" si="1"/>
        <v>21</v>
      </c>
      <c r="N14" s="19" t="str">
        <f t="shared" si="2"/>
        <v>Вымпел</v>
      </c>
      <c r="O14" s="19" t="str">
        <f t="shared" si="3"/>
        <v>Лобачев</v>
      </c>
      <c r="P14" s="20">
        <f t="shared" si="4"/>
        <v>0.011736111111111109</v>
      </c>
      <c r="Q14" s="22" t="str">
        <f t="shared" si="5"/>
        <v>Куликов</v>
      </c>
      <c r="R14" s="20">
        <f t="shared" si="6"/>
        <v>0.01388888888888889</v>
      </c>
      <c r="S14" s="22" t="str">
        <f t="shared" si="7"/>
        <v>Садов</v>
      </c>
      <c r="T14" s="20">
        <f t="shared" si="8"/>
        <v>0.014583333333333334</v>
      </c>
      <c r="U14" s="22" t="str">
        <f t="shared" si="9"/>
        <v>Каравашкин</v>
      </c>
      <c r="V14" s="20">
        <f t="shared" si="10"/>
        <v>0.01233796296296296</v>
      </c>
    </row>
    <row r="15" spans="1:22" ht="12.75">
      <c r="A15" s="19" t="s">
        <v>182</v>
      </c>
      <c r="B15" s="19">
        <v>29</v>
      </c>
      <c r="C15" s="19" t="s">
        <v>183</v>
      </c>
      <c r="D15" s="20">
        <v>0.011608796296296296</v>
      </c>
      <c r="E15" s="19" t="s">
        <v>184</v>
      </c>
      <c r="F15" s="20">
        <v>0.022997685185185187</v>
      </c>
      <c r="G15" s="19" t="s">
        <v>185</v>
      </c>
      <c r="H15" s="20">
        <v>0.034583333333333334</v>
      </c>
      <c r="I15" s="19" t="s">
        <v>186</v>
      </c>
      <c r="J15" s="20">
        <v>0.04701388888888889</v>
      </c>
      <c r="K15" s="20">
        <f t="shared" si="0"/>
        <v>0.04701388888888889</v>
      </c>
      <c r="L15" s="21"/>
      <c r="M15" s="19">
        <f t="shared" si="1"/>
        <v>29</v>
      </c>
      <c r="N15" s="19" t="str">
        <f t="shared" si="2"/>
        <v>Заречный</v>
      </c>
      <c r="O15" s="19" t="str">
        <f t="shared" si="3"/>
        <v>Полуянов</v>
      </c>
      <c r="P15" s="20">
        <f t="shared" si="4"/>
        <v>0.011608796296296296</v>
      </c>
      <c r="Q15" s="22" t="str">
        <f t="shared" si="5"/>
        <v>Абросимов</v>
      </c>
      <c r="R15" s="20">
        <f t="shared" si="6"/>
        <v>0.011388888888888891</v>
      </c>
      <c r="S15" s="22" t="str">
        <f t="shared" si="7"/>
        <v>Кабин</v>
      </c>
      <c r="T15" s="20">
        <f t="shared" si="8"/>
        <v>0.011585648148148147</v>
      </c>
      <c r="U15" s="22" t="str">
        <f t="shared" si="9"/>
        <v>Самошин</v>
      </c>
      <c r="V15" s="20">
        <f t="shared" si="10"/>
        <v>0.012430555555555556</v>
      </c>
    </row>
    <row r="16" spans="1:22" ht="12.75">
      <c r="A16" s="19" t="s">
        <v>114</v>
      </c>
      <c r="B16" s="19">
        <v>20</v>
      </c>
      <c r="C16" s="19" t="s">
        <v>115</v>
      </c>
      <c r="D16" s="20">
        <v>0.014965277777777779</v>
      </c>
      <c r="E16" s="19" t="s">
        <v>116</v>
      </c>
      <c r="F16" s="20">
        <v>0.028946759259259255</v>
      </c>
      <c r="G16" s="19" t="s">
        <v>118</v>
      </c>
      <c r="H16" s="20">
        <v>0.04168981481481482</v>
      </c>
      <c r="I16" s="19" t="s">
        <v>119</v>
      </c>
      <c r="J16" s="20">
        <v>0.05618055555555556</v>
      </c>
      <c r="K16" s="20">
        <f t="shared" si="0"/>
        <v>0.05618055555555556</v>
      </c>
      <c r="L16" s="21"/>
      <c r="M16" s="19">
        <f t="shared" si="1"/>
        <v>20</v>
      </c>
      <c r="N16" s="19" t="str">
        <f t="shared" si="2"/>
        <v>Импульс-1</v>
      </c>
      <c r="O16" s="19" t="str">
        <f t="shared" si="3"/>
        <v>Родиоовн</v>
      </c>
      <c r="P16" s="20">
        <f t="shared" si="4"/>
        <v>0.014965277777777779</v>
      </c>
      <c r="Q16" s="22" t="str">
        <f t="shared" si="5"/>
        <v>Глушков</v>
      </c>
      <c r="R16" s="20">
        <f t="shared" si="6"/>
        <v>0.013981481481481477</v>
      </c>
      <c r="S16" s="22" t="str">
        <f t="shared" si="7"/>
        <v>Рыжков</v>
      </c>
      <c r="T16" s="20">
        <f t="shared" si="8"/>
        <v>0.012743055555555563</v>
      </c>
      <c r="U16" s="22" t="str">
        <f t="shared" si="9"/>
        <v>Арифулин</v>
      </c>
      <c r="V16" s="20">
        <f t="shared" si="10"/>
        <v>0.014490740740740742</v>
      </c>
    </row>
    <row r="17" spans="1:22" ht="12.75">
      <c r="A17" s="19" t="s">
        <v>35</v>
      </c>
      <c r="B17" s="19">
        <v>3</v>
      </c>
      <c r="C17" s="32" t="s">
        <v>36</v>
      </c>
      <c r="D17" s="20">
        <v>0.011701388888888891</v>
      </c>
      <c r="E17" s="32" t="s">
        <v>37</v>
      </c>
      <c r="F17" s="33">
        <v>0.031215277777777783</v>
      </c>
      <c r="G17" s="32" t="s">
        <v>38</v>
      </c>
      <c r="H17" s="33">
        <v>0.047094907407407405</v>
      </c>
      <c r="I17" s="32" t="s">
        <v>39</v>
      </c>
      <c r="J17" s="20">
        <v>0.0621875</v>
      </c>
      <c r="K17" s="20">
        <f t="shared" si="0"/>
        <v>0.0621875</v>
      </c>
      <c r="L17" s="21"/>
      <c r="M17" s="19">
        <f t="shared" si="1"/>
        <v>3</v>
      </c>
      <c r="N17" s="19" t="str">
        <f t="shared" si="2"/>
        <v>Квант</v>
      </c>
      <c r="O17" s="19" t="str">
        <f t="shared" si="3"/>
        <v>Денисов</v>
      </c>
      <c r="P17" s="20">
        <f t="shared" si="4"/>
        <v>0.011701388888888891</v>
      </c>
      <c r="Q17" s="22" t="str">
        <f t="shared" si="5"/>
        <v>Белов</v>
      </c>
      <c r="R17" s="20">
        <f t="shared" si="6"/>
        <v>0.019513888888888893</v>
      </c>
      <c r="S17" s="22" t="str">
        <f t="shared" si="7"/>
        <v>Шумкин</v>
      </c>
      <c r="T17" s="20">
        <f t="shared" si="8"/>
        <v>0.015879629629629622</v>
      </c>
      <c r="U17" s="22" t="str">
        <f t="shared" si="9"/>
        <v>Шалин</v>
      </c>
      <c r="V17" s="20">
        <f t="shared" si="10"/>
        <v>0.015092592592592595</v>
      </c>
    </row>
    <row r="18" spans="1:22" ht="12.75">
      <c r="A18" s="19" t="s">
        <v>169</v>
      </c>
      <c r="B18" s="19">
        <v>28</v>
      </c>
      <c r="C18" s="19" t="s">
        <v>173</v>
      </c>
      <c r="D18" s="20">
        <v>0.011666666666666667</v>
      </c>
      <c r="E18" s="19" t="s">
        <v>174</v>
      </c>
      <c r="F18" s="20">
        <v>0.0227662037037037</v>
      </c>
      <c r="G18" s="19" t="s">
        <v>175</v>
      </c>
      <c r="H18" s="20">
        <v>0.03408564814814815</v>
      </c>
      <c r="I18" s="19" t="s">
        <v>176</v>
      </c>
      <c r="J18" s="20">
        <v>0.04518518518518519</v>
      </c>
      <c r="K18" s="20">
        <f t="shared" si="0"/>
        <v>0.04518518518518519</v>
      </c>
      <c r="L18" s="21"/>
      <c r="M18" s="19">
        <f t="shared" si="1"/>
        <v>28</v>
      </c>
      <c r="N18" s="19" t="str">
        <f t="shared" si="2"/>
        <v>Маяк Оз.</v>
      </c>
      <c r="O18" s="19" t="str">
        <f t="shared" si="3"/>
        <v>Ващенко</v>
      </c>
      <c r="P18" s="20">
        <f t="shared" si="4"/>
        <v>0.011666666666666667</v>
      </c>
      <c r="Q18" s="22" t="str">
        <f t="shared" si="5"/>
        <v>Ложкин</v>
      </c>
      <c r="R18" s="20">
        <f t="shared" si="6"/>
        <v>0.011099537037037034</v>
      </c>
      <c r="S18" s="22" t="str">
        <f t="shared" si="7"/>
        <v>Воронин</v>
      </c>
      <c r="T18" s="20">
        <f t="shared" si="8"/>
        <v>0.011319444444444448</v>
      </c>
      <c r="U18" s="22" t="str">
        <f t="shared" si="9"/>
        <v>Бедрягин</v>
      </c>
      <c r="V18" s="20">
        <f t="shared" si="10"/>
        <v>0.01109953703703704</v>
      </c>
    </row>
    <row r="19" spans="1:22" ht="12.75">
      <c r="A19" s="19" t="s">
        <v>149</v>
      </c>
      <c r="B19" s="19">
        <v>24</v>
      </c>
      <c r="C19" s="19" t="s">
        <v>150</v>
      </c>
      <c r="D19" s="20">
        <v>0.011180555555555556</v>
      </c>
      <c r="E19" s="19" t="s">
        <v>151</v>
      </c>
      <c r="F19" s="20">
        <v>0.02224537037037037</v>
      </c>
      <c r="G19" s="19" t="s">
        <v>152</v>
      </c>
      <c r="H19" s="20">
        <v>0.03247685185185185</v>
      </c>
      <c r="I19" s="19" t="s">
        <v>153</v>
      </c>
      <c r="J19" s="20">
        <v>0.04293981481481481</v>
      </c>
      <c r="K19" s="20">
        <f t="shared" si="0"/>
        <v>0.04293981481481481</v>
      </c>
      <c r="L19" s="21"/>
      <c r="M19" s="19">
        <f t="shared" si="1"/>
        <v>24</v>
      </c>
      <c r="N19" s="19" t="str">
        <f t="shared" si="2"/>
        <v>МЧС</v>
      </c>
      <c r="O19" s="19" t="str">
        <f t="shared" si="3"/>
        <v>Селезнев</v>
      </c>
      <c r="P19" s="20">
        <f t="shared" si="4"/>
        <v>0.011180555555555556</v>
      </c>
      <c r="Q19" s="22" t="str">
        <f t="shared" si="5"/>
        <v>Артамонов</v>
      </c>
      <c r="R19" s="20">
        <f t="shared" si="6"/>
        <v>0.011064814814814814</v>
      </c>
      <c r="S19" s="22" t="str">
        <f t="shared" si="7"/>
        <v>Хаимов</v>
      </c>
      <c r="T19" s="20">
        <f t="shared" si="8"/>
        <v>0.010231481481481477</v>
      </c>
      <c r="U19" s="22" t="str">
        <f t="shared" si="9"/>
        <v>Давыдюк</v>
      </c>
      <c r="V19" s="20">
        <f t="shared" si="10"/>
        <v>0.010462962962962966</v>
      </c>
    </row>
    <row r="20" spans="1:22" ht="12.75">
      <c r="A20" s="19" t="s">
        <v>196</v>
      </c>
      <c r="B20" s="19">
        <v>30</v>
      </c>
      <c r="C20" s="19" t="s">
        <v>197</v>
      </c>
      <c r="D20" s="20">
        <v>0.010844907407407407</v>
      </c>
      <c r="E20" s="19" t="s">
        <v>198</v>
      </c>
      <c r="F20" s="20">
        <v>0.021099537037037038</v>
      </c>
      <c r="G20" s="19" t="s">
        <v>199</v>
      </c>
      <c r="H20" s="20">
        <v>0.03217592592592593</v>
      </c>
      <c r="I20" s="19" t="s">
        <v>200</v>
      </c>
      <c r="J20" s="20">
        <v>0.042951388888888886</v>
      </c>
      <c r="K20" s="20">
        <f t="shared" si="0"/>
        <v>0.042951388888888886</v>
      </c>
      <c r="L20" s="21"/>
      <c r="M20" s="19">
        <f t="shared" si="1"/>
        <v>30</v>
      </c>
      <c r="N20" s="19" t="str">
        <f t="shared" si="2"/>
        <v>НИИС Н.Н.</v>
      </c>
      <c r="O20" s="19" t="str">
        <f t="shared" si="3"/>
        <v>Боровков</v>
      </c>
      <c r="P20" s="20">
        <f t="shared" si="4"/>
        <v>0.010844907407407407</v>
      </c>
      <c r="Q20" s="22" t="str">
        <f t="shared" si="5"/>
        <v>Бардаков</v>
      </c>
      <c r="R20" s="20">
        <f t="shared" si="6"/>
        <v>0.010254629629629631</v>
      </c>
      <c r="S20" s="22" t="str">
        <f t="shared" si="7"/>
        <v>Овчинников</v>
      </c>
      <c r="T20" s="20">
        <f t="shared" si="8"/>
        <v>0.011076388888888889</v>
      </c>
      <c r="U20" s="22" t="str">
        <f t="shared" si="9"/>
        <v>Потехин</v>
      </c>
      <c r="V20" s="20">
        <f t="shared" si="10"/>
        <v>0.010775462962962959</v>
      </c>
    </row>
    <row r="21" spans="1:22" ht="12.75">
      <c r="A21" s="19" t="s">
        <v>129</v>
      </c>
      <c r="B21" s="19">
        <v>23</v>
      </c>
      <c r="C21" s="19" t="s">
        <v>130</v>
      </c>
      <c r="D21" s="20">
        <v>0.012453703703703703</v>
      </c>
      <c r="E21" s="19" t="s">
        <v>131</v>
      </c>
      <c r="F21" s="20">
        <v>0.029629629629629627</v>
      </c>
      <c r="G21" s="19" t="s">
        <v>132</v>
      </c>
      <c r="H21" s="20">
        <v>0.04510416666666667</v>
      </c>
      <c r="I21" s="19" t="s">
        <v>181</v>
      </c>
      <c r="J21" s="20">
        <v>0.059131944444444445</v>
      </c>
      <c r="K21" s="20">
        <f t="shared" si="0"/>
        <v>0.059131944444444445</v>
      </c>
      <c r="L21" s="21"/>
      <c r="M21" s="19">
        <f t="shared" si="1"/>
        <v>23</v>
      </c>
      <c r="N21" s="19" t="str">
        <f t="shared" si="2"/>
        <v>Пламя</v>
      </c>
      <c r="O21" s="19" t="str">
        <f t="shared" si="3"/>
        <v>Митяшин</v>
      </c>
      <c r="P21" s="20">
        <f t="shared" si="4"/>
        <v>0.012453703703703703</v>
      </c>
      <c r="Q21" s="22" t="str">
        <f t="shared" si="5"/>
        <v>Клищ</v>
      </c>
      <c r="R21" s="20">
        <f t="shared" si="6"/>
        <v>0.017175925925925924</v>
      </c>
      <c r="S21" s="22" t="str">
        <f t="shared" si="7"/>
        <v>Шустов</v>
      </c>
      <c r="T21" s="20">
        <f t="shared" si="8"/>
        <v>0.01547453703703704</v>
      </c>
      <c r="U21" s="22" t="str">
        <f t="shared" si="9"/>
        <v>Балашов</v>
      </c>
      <c r="V21" s="20">
        <f t="shared" si="10"/>
        <v>0.014027777777777778</v>
      </c>
    </row>
    <row r="22" spans="1:22" ht="12.75">
      <c r="A22" s="19" t="s">
        <v>163</v>
      </c>
      <c r="B22" s="19">
        <v>26</v>
      </c>
      <c r="C22" s="19" t="s">
        <v>159</v>
      </c>
      <c r="D22" s="20">
        <v>0.013483796296296298</v>
      </c>
      <c r="E22" s="19" t="s">
        <v>160</v>
      </c>
      <c r="F22" s="20">
        <v>0.02820601851851852</v>
      </c>
      <c r="G22" s="19" t="s">
        <v>161</v>
      </c>
      <c r="H22" s="20">
        <v>0.04212962962962963</v>
      </c>
      <c r="I22" s="19" t="s">
        <v>162</v>
      </c>
      <c r="J22" s="20">
        <v>0.0553125</v>
      </c>
      <c r="K22" s="20">
        <f t="shared" si="0"/>
        <v>0.0553125</v>
      </c>
      <c r="L22" s="21"/>
      <c r="M22" s="19">
        <f t="shared" si="1"/>
        <v>26</v>
      </c>
      <c r="N22" s="19" t="str">
        <f t="shared" si="2"/>
        <v>Союз-1</v>
      </c>
      <c r="O22" s="19" t="str">
        <f t="shared" si="3"/>
        <v>Шатохин</v>
      </c>
      <c r="P22" s="20">
        <f t="shared" si="4"/>
        <v>0.013483796296296298</v>
      </c>
      <c r="Q22" s="22" t="str">
        <f t="shared" si="5"/>
        <v>Логинов</v>
      </c>
      <c r="R22" s="20">
        <f t="shared" si="6"/>
        <v>0.014722222222222222</v>
      </c>
      <c r="S22" s="22" t="str">
        <f t="shared" si="7"/>
        <v>Шубин</v>
      </c>
      <c r="T22" s="20">
        <f t="shared" si="8"/>
        <v>0.013923611111111109</v>
      </c>
      <c r="U22" s="22" t="str">
        <f t="shared" si="9"/>
        <v>Худяков</v>
      </c>
      <c r="V22" s="20">
        <f t="shared" si="10"/>
        <v>0.013182870370370373</v>
      </c>
    </row>
    <row r="23" spans="1:22" ht="12.75">
      <c r="A23" s="19" t="s">
        <v>164</v>
      </c>
      <c r="B23" s="19">
        <v>27</v>
      </c>
      <c r="C23" s="19" t="s">
        <v>165</v>
      </c>
      <c r="D23" s="20">
        <v>0.014120370370370368</v>
      </c>
      <c r="E23" s="19" t="s">
        <v>166</v>
      </c>
      <c r="F23" s="20">
        <v>0.02908564814814815</v>
      </c>
      <c r="G23" s="19" t="s">
        <v>167</v>
      </c>
      <c r="H23" s="20">
        <v>0.04384259259259259</v>
      </c>
      <c r="I23" s="19" t="s">
        <v>168</v>
      </c>
      <c r="J23" s="20">
        <v>0.05868055555555555</v>
      </c>
      <c r="K23" s="20">
        <f t="shared" si="0"/>
        <v>0.05868055555555555</v>
      </c>
      <c r="L23" s="21"/>
      <c r="M23" s="19">
        <f t="shared" si="1"/>
        <v>27</v>
      </c>
      <c r="N23" s="19" t="str">
        <f t="shared" si="2"/>
        <v>Союз-2</v>
      </c>
      <c r="O23" s="19" t="str">
        <f t="shared" si="3"/>
        <v>Глазурин</v>
      </c>
      <c r="P23" s="20">
        <f t="shared" si="4"/>
        <v>0.014120370370370368</v>
      </c>
      <c r="Q23" s="22" t="str">
        <f t="shared" si="5"/>
        <v>Липов</v>
      </c>
      <c r="R23" s="20">
        <f t="shared" si="6"/>
        <v>0.01496527777777778</v>
      </c>
      <c r="S23" s="22" t="str">
        <f t="shared" si="7"/>
        <v>Чеботарь</v>
      </c>
      <c r="T23" s="20">
        <f t="shared" si="8"/>
        <v>0.014756944444444444</v>
      </c>
      <c r="U23" s="22" t="str">
        <f t="shared" si="9"/>
        <v>Парфенов</v>
      </c>
      <c r="V23" s="20">
        <f t="shared" si="10"/>
        <v>0.014837962962962956</v>
      </c>
    </row>
    <row r="24" spans="1:22" ht="12.75">
      <c r="A24" s="19" t="s">
        <v>40</v>
      </c>
      <c r="B24" s="19">
        <v>4</v>
      </c>
      <c r="C24" s="32" t="s">
        <v>41</v>
      </c>
      <c r="D24" s="20"/>
      <c r="E24" s="32" t="s">
        <v>42</v>
      </c>
      <c r="F24" s="33"/>
      <c r="G24" s="32" t="s">
        <v>43</v>
      </c>
      <c r="H24" s="33"/>
      <c r="I24" s="32" t="s">
        <v>44</v>
      </c>
      <c r="J24" s="20">
        <v>0.10486111111111111</v>
      </c>
      <c r="K24" s="20">
        <f t="shared" si="0"/>
        <v>0.10486111111111111</v>
      </c>
      <c r="L24" s="21"/>
      <c r="M24" s="19">
        <f t="shared" si="1"/>
        <v>4</v>
      </c>
      <c r="N24" s="19" t="str">
        <f t="shared" si="2"/>
        <v>Старт-1</v>
      </c>
      <c r="O24" s="19" t="str">
        <f t="shared" si="3"/>
        <v>Тенигин</v>
      </c>
      <c r="P24" s="20">
        <f t="shared" si="4"/>
        <v>0</v>
      </c>
      <c r="Q24" s="22" t="str">
        <f t="shared" si="5"/>
        <v>Тужилкин</v>
      </c>
      <c r="R24" s="20">
        <f t="shared" si="6"/>
        <v>0</v>
      </c>
      <c r="S24" s="22" t="str">
        <f t="shared" si="7"/>
        <v>Крупин</v>
      </c>
      <c r="T24" s="20">
        <f t="shared" si="8"/>
        <v>0</v>
      </c>
      <c r="U24" s="22" t="str">
        <f t="shared" si="9"/>
        <v>Христофоров</v>
      </c>
      <c r="V24" s="20">
        <f t="shared" si="10"/>
        <v>0.10486111111111111</v>
      </c>
    </row>
    <row r="25" spans="1:22" ht="12.75">
      <c r="A25" s="19" t="s">
        <v>65</v>
      </c>
      <c r="B25" s="19">
        <v>13</v>
      </c>
      <c r="C25" s="32" t="s">
        <v>86</v>
      </c>
      <c r="D25" s="20">
        <v>0.02344907407407407</v>
      </c>
      <c r="E25" s="32" t="s">
        <v>87</v>
      </c>
      <c r="F25" s="33">
        <v>0.04607638888888888</v>
      </c>
      <c r="G25" s="32" t="s">
        <v>88</v>
      </c>
      <c r="H25" s="33">
        <v>0.07060185185185185</v>
      </c>
      <c r="I25" s="32" t="s">
        <v>89</v>
      </c>
      <c r="J25" s="20">
        <v>0.09097222222222222</v>
      </c>
      <c r="K25" s="20">
        <f t="shared" si="0"/>
        <v>0.09097222222222222</v>
      </c>
      <c r="L25" s="21"/>
      <c r="M25" s="19">
        <f t="shared" si="1"/>
        <v>13</v>
      </c>
      <c r="N25" s="19" t="str">
        <f t="shared" si="2"/>
        <v>Старт-10</v>
      </c>
      <c r="O25" s="19" t="str">
        <f t="shared" si="3"/>
        <v>Козюков</v>
      </c>
      <c r="P25" s="20">
        <f t="shared" si="4"/>
        <v>0.02344907407407407</v>
      </c>
      <c r="Q25" s="22" t="str">
        <f t="shared" si="5"/>
        <v>Антонов</v>
      </c>
      <c r="R25" s="20">
        <f t="shared" si="6"/>
        <v>0.022627314814814812</v>
      </c>
      <c r="S25" s="22" t="str">
        <f t="shared" si="7"/>
        <v>Гладков</v>
      </c>
      <c r="T25" s="20">
        <f t="shared" si="8"/>
        <v>0.024525462962962964</v>
      </c>
      <c r="U25" s="22" t="str">
        <f t="shared" si="9"/>
        <v>Акишкин</v>
      </c>
      <c r="V25" s="20">
        <f t="shared" si="10"/>
        <v>0.020370370370370372</v>
      </c>
    </row>
    <row r="26" spans="1:22" ht="12.75">
      <c r="A26" s="19" t="s">
        <v>66</v>
      </c>
      <c r="B26" s="19">
        <v>14</v>
      </c>
      <c r="C26" s="32" t="s">
        <v>90</v>
      </c>
      <c r="D26" s="20">
        <v>0.020023148148148148</v>
      </c>
      <c r="E26" s="32" t="s">
        <v>91</v>
      </c>
      <c r="F26" s="33">
        <v>0.03903935185185185</v>
      </c>
      <c r="G26" s="32" t="s">
        <v>92</v>
      </c>
      <c r="H26" s="33">
        <v>0.06215277777777778</v>
      </c>
      <c r="I26" s="32" t="s">
        <v>93</v>
      </c>
      <c r="J26" s="20">
        <v>0.07934027777777779</v>
      </c>
      <c r="K26" s="20">
        <f t="shared" si="0"/>
        <v>0.07934027777777779</v>
      </c>
      <c r="L26" s="21"/>
      <c r="M26" s="19">
        <f t="shared" si="1"/>
        <v>14</v>
      </c>
      <c r="N26" s="19" t="str">
        <f t="shared" si="2"/>
        <v>Старт-11</v>
      </c>
      <c r="O26" s="19" t="str">
        <f t="shared" si="3"/>
        <v>Соганов</v>
      </c>
      <c r="P26" s="20">
        <f t="shared" si="4"/>
        <v>0.020023148148148148</v>
      </c>
      <c r="Q26" s="22" t="str">
        <f t="shared" si="5"/>
        <v>Батуров</v>
      </c>
      <c r="R26" s="20">
        <f t="shared" si="6"/>
        <v>0.019016203703703705</v>
      </c>
      <c r="S26" s="22" t="str">
        <f t="shared" si="7"/>
        <v>Уткин</v>
      </c>
      <c r="T26" s="20">
        <f t="shared" si="8"/>
        <v>0.023113425925925926</v>
      </c>
      <c r="U26" s="22" t="str">
        <f t="shared" si="9"/>
        <v>Николаев</v>
      </c>
      <c r="V26" s="20">
        <f t="shared" si="10"/>
        <v>0.01718750000000001</v>
      </c>
    </row>
    <row r="27" spans="1:22" ht="12.75">
      <c r="A27" s="19" t="s">
        <v>67</v>
      </c>
      <c r="B27" s="19">
        <v>15</v>
      </c>
      <c r="C27" s="32" t="s">
        <v>94</v>
      </c>
      <c r="D27" s="20">
        <v>0.019768518518518515</v>
      </c>
      <c r="E27" s="32" t="s">
        <v>95</v>
      </c>
      <c r="F27" s="33">
        <v>0.04197916666666667</v>
      </c>
      <c r="G27" s="32" t="s">
        <v>96</v>
      </c>
      <c r="H27" s="33">
        <v>0.06458333333333334</v>
      </c>
      <c r="I27" s="32" t="s">
        <v>97</v>
      </c>
      <c r="J27" s="20">
        <v>0.08541666666666665</v>
      </c>
      <c r="K27" s="20">
        <f t="shared" si="0"/>
        <v>0.08541666666666665</v>
      </c>
      <c r="L27" s="21"/>
      <c r="M27" s="19">
        <f t="shared" si="1"/>
        <v>15</v>
      </c>
      <c r="N27" s="19" t="str">
        <f t="shared" si="2"/>
        <v>Старт-12</v>
      </c>
      <c r="O27" s="19" t="str">
        <f t="shared" si="3"/>
        <v>Цепцов</v>
      </c>
      <c r="P27" s="20">
        <f t="shared" si="4"/>
        <v>0.019768518518518515</v>
      </c>
      <c r="Q27" s="22" t="str">
        <f t="shared" si="5"/>
        <v>Мартьянов</v>
      </c>
      <c r="R27" s="20">
        <f t="shared" si="6"/>
        <v>0.022210648148148156</v>
      </c>
      <c r="S27" s="22" t="str">
        <f t="shared" si="7"/>
        <v>Макеев</v>
      </c>
      <c r="T27" s="20">
        <f t="shared" si="8"/>
        <v>0.022604166666666668</v>
      </c>
      <c r="U27" s="22" t="str">
        <f t="shared" si="9"/>
        <v>Андреев</v>
      </c>
      <c r="V27" s="20">
        <f t="shared" si="10"/>
        <v>0.020833333333333315</v>
      </c>
    </row>
    <row r="28" spans="1:22" ht="12.75">
      <c r="A28" s="19" t="s">
        <v>68</v>
      </c>
      <c r="B28" s="19">
        <v>16</v>
      </c>
      <c r="C28" s="19" t="s">
        <v>101</v>
      </c>
      <c r="D28" s="20">
        <v>0.01884259259259259</v>
      </c>
      <c r="E28" s="32" t="s">
        <v>99</v>
      </c>
      <c r="F28" s="33">
        <v>0.04099537037037037</v>
      </c>
      <c r="G28" s="32" t="s">
        <v>100</v>
      </c>
      <c r="H28" s="33">
        <v>0.061689814814814815</v>
      </c>
      <c r="I28" s="32" t="s">
        <v>98</v>
      </c>
      <c r="J28" s="20">
        <v>0.08599537037037037</v>
      </c>
      <c r="K28" s="20">
        <f t="shared" si="0"/>
        <v>0.08599537037037037</v>
      </c>
      <c r="L28" s="21"/>
      <c r="M28" s="19">
        <f t="shared" si="1"/>
        <v>16</v>
      </c>
      <c r="N28" s="19" t="str">
        <f t="shared" si="2"/>
        <v>Старт-13</v>
      </c>
      <c r="O28" s="19" t="str">
        <f t="shared" si="3"/>
        <v>Холопов В.</v>
      </c>
      <c r="P28" s="20">
        <f t="shared" si="4"/>
        <v>0.01884259259259259</v>
      </c>
      <c r="Q28" s="22" t="str">
        <f t="shared" si="5"/>
        <v>Рожков</v>
      </c>
      <c r="R28" s="20">
        <f t="shared" si="6"/>
        <v>0.022152777777777778</v>
      </c>
      <c r="S28" s="22" t="str">
        <f t="shared" si="7"/>
        <v>Досталев</v>
      </c>
      <c r="T28" s="20">
        <f t="shared" si="8"/>
        <v>0.020694444444444446</v>
      </c>
      <c r="U28" s="22" t="str">
        <f t="shared" si="9"/>
        <v>Холопов Д.</v>
      </c>
      <c r="V28" s="20">
        <f t="shared" si="10"/>
        <v>0.02430555555555556</v>
      </c>
    </row>
    <row r="29" spans="1:22" ht="12.75">
      <c r="A29" s="19" t="s">
        <v>69</v>
      </c>
      <c r="B29" s="19">
        <v>17</v>
      </c>
      <c r="C29" s="19" t="s">
        <v>102</v>
      </c>
      <c r="D29" s="20">
        <v>0.019363425925925926</v>
      </c>
      <c r="E29" s="19" t="s">
        <v>103</v>
      </c>
      <c r="F29" s="20">
        <v>0.03792824074074074</v>
      </c>
      <c r="G29" s="19" t="s">
        <v>104</v>
      </c>
      <c r="H29" s="20">
        <v>0.060995370370370366</v>
      </c>
      <c r="I29" s="19" t="s">
        <v>105</v>
      </c>
      <c r="J29" s="20">
        <v>0.07984953703703704</v>
      </c>
      <c r="K29" s="20">
        <f t="shared" si="0"/>
        <v>0.07984953703703704</v>
      </c>
      <c r="L29" s="21"/>
      <c r="M29" s="19">
        <f t="shared" si="1"/>
        <v>17</v>
      </c>
      <c r="N29" s="19" t="str">
        <f t="shared" si="2"/>
        <v>Старт-14</v>
      </c>
      <c r="O29" s="19" t="str">
        <f t="shared" si="3"/>
        <v>Левкин</v>
      </c>
      <c r="P29" s="20">
        <f t="shared" si="4"/>
        <v>0.019363425925925926</v>
      </c>
      <c r="Q29" s="22" t="str">
        <f t="shared" si="5"/>
        <v>Смирнов</v>
      </c>
      <c r="R29" s="20">
        <f t="shared" si="6"/>
        <v>0.018564814814814815</v>
      </c>
      <c r="S29" s="22" t="str">
        <f t="shared" si="7"/>
        <v>Бабанов</v>
      </c>
      <c r="T29" s="20">
        <f t="shared" si="8"/>
        <v>0.023067129629629625</v>
      </c>
      <c r="U29" s="22" t="str">
        <f t="shared" si="9"/>
        <v>Стренадко</v>
      </c>
      <c r="V29" s="20">
        <f t="shared" si="10"/>
        <v>0.018854166666666672</v>
      </c>
    </row>
    <row r="30" spans="1:22" ht="12.75">
      <c r="A30" s="19" t="s">
        <v>70</v>
      </c>
      <c r="B30" s="19">
        <v>18</v>
      </c>
      <c r="C30" s="19" t="s">
        <v>106</v>
      </c>
      <c r="D30" s="20">
        <v>0.020532407407407405</v>
      </c>
      <c r="E30" s="19" t="s">
        <v>107</v>
      </c>
      <c r="F30" s="20">
        <v>0.060787037037037035</v>
      </c>
      <c r="G30" s="19" t="s">
        <v>108</v>
      </c>
      <c r="H30" s="20">
        <v>0.08162037037037037</v>
      </c>
      <c r="I30" s="19" t="s">
        <v>109</v>
      </c>
      <c r="J30" s="20">
        <v>0.10243055555555557</v>
      </c>
      <c r="K30" s="20">
        <f t="shared" si="0"/>
        <v>0.10243055555555557</v>
      </c>
      <c r="L30" s="21"/>
      <c r="M30" s="19">
        <f t="shared" si="1"/>
        <v>18</v>
      </c>
      <c r="N30" s="19" t="str">
        <f t="shared" si="2"/>
        <v>Старт-15</v>
      </c>
      <c r="O30" s="19" t="str">
        <f t="shared" si="3"/>
        <v>Вуколов</v>
      </c>
      <c r="P30" s="20">
        <f t="shared" si="4"/>
        <v>0.020532407407407405</v>
      </c>
      <c r="Q30" s="22" t="str">
        <f t="shared" si="5"/>
        <v>Синицын</v>
      </c>
      <c r="R30" s="20">
        <f t="shared" si="6"/>
        <v>0.040254629629629626</v>
      </c>
      <c r="S30" s="22" t="str">
        <f t="shared" si="7"/>
        <v>Кузовков</v>
      </c>
      <c r="T30" s="20">
        <f t="shared" si="8"/>
        <v>0.020833333333333336</v>
      </c>
      <c r="U30" s="22" t="str">
        <f t="shared" si="9"/>
        <v>Кузнецов</v>
      </c>
      <c r="V30" s="20">
        <f t="shared" si="10"/>
        <v>0.020810185185185195</v>
      </c>
    </row>
    <row r="31" spans="1:22" ht="12.75">
      <c r="A31" s="19" t="s">
        <v>45</v>
      </c>
      <c r="B31" s="19">
        <v>5</v>
      </c>
      <c r="C31" s="32" t="s">
        <v>46</v>
      </c>
      <c r="D31" s="20">
        <v>0.020775462962962964</v>
      </c>
      <c r="E31" s="32" t="s">
        <v>47</v>
      </c>
      <c r="F31" s="33">
        <v>0.03702546296296296</v>
      </c>
      <c r="G31" s="32" t="s">
        <v>48</v>
      </c>
      <c r="H31" s="33">
        <v>0.057060185185185186</v>
      </c>
      <c r="I31" s="32" t="s">
        <v>49</v>
      </c>
      <c r="J31" s="20">
        <v>0.0798611111111111</v>
      </c>
      <c r="K31" s="20">
        <f t="shared" si="0"/>
        <v>0.0798611111111111</v>
      </c>
      <c r="L31" s="21"/>
      <c r="M31" s="19">
        <f t="shared" si="1"/>
        <v>5</v>
      </c>
      <c r="N31" s="19" t="str">
        <f t="shared" si="2"/>
        <v>Старт-2</v>
      </c>
      <c r="O31" s="19" t="str">
        <f t="shared" si="3"/>
        <v>Золотов</v>
      </c>
      <c r="P31" s="20">
        <f t="shared" si="4"/>
        <v>0.020775462962962964</v>
      </c>
      <c r="Q31" s="22" t="str">
        <f t="shared" si="5"/>
        <v>Сметанин</v>
      </c>
      <c r="R31" s="20">
        <f t="shared" si="6"/>
        <v>0.016249999999999997</v>
      </c>
      <c r="S31" s="22" t="str">
        <f t="shared" si="7"/>
        <v>Михеев</v>
      </c>
      <c r="T31" s="20">
        <f t="shared" si="8"/>
        <v>0.020034722222222225</v>
      </c>
      <c r="U31" s="22" t="str">
        <f t="shared" si="9"/>
        <v>Стяпин</v>
      </c>
      <c r="V31" s="20">
        <f t="shared" si="10"/>
        <v>0.02280092592592592</v>
      </c>
    </row>
    <row r="32" spans="1:22" ht="12.75">
      <c r="A32" s="19" t="s">
        <v>50</v>
      </c>
      <c r="B32" s="19">
        <v>6</v>
      </c>
      <c r="C32" s="32" t="s">
        <v>51</v>
      </c>
      <c r="D32" s="20"/>
      <c r="E32" s="32" t="s">
        <v>52</v>
      </c>
      <c r="F32" s="33"/>
      <c r="G32" s="32" t="s">
        <v>53</v>
      </c>
      <c r="H32" s="33"/>
      <c r="I32" s="32" t="s">
        <v>55</v>
      </c>
      <c r="J32" s="20">
        <v>0.10601851851851851</v>
      </c>
      <c r="K32" s="20">
        <f t="shared" si="0"/>
        <v>0.10601851851851851</v>
      </c>
      <c r="L32" s="21"/>
      <c r="M32" s="19">
        <f t="shared" si="1"/>
        <v>6</v>
      </c>
      <c r="N32" s="19" t="str">
        <f t="shared" si="2"/>
        <v>Старт-3</v>
      </c>
      <c r="O32" s="19" t="str">
        <f t="shared" si="3"/>
        <v>Ларин</v>
      </c>
      <c r="P32" s="20">
        <f t="shared" si="4"/>
        <v>0</v>
      </c>
      <c r="Q32" s="22" t="str">
        <f t="shared" si="5"/>
        <v>Ковалдов</v>
      </c>
      <c r="R32" s="20">
        <f t="shared" si="6"/>
        <v>0</v>
      </c>
      <c r="S32" s="22" t="str">
        <f t="shared" si="7"/>
        <v>Чижиков</v>
      </c>
      <c r="T32" s="20">
        <f t="shared" si="8"/>
        <v>0</v>
      </c>
      <c r="U32" s="22" t="str">
        <f t="shared" si="9"/>
        <v>Шимаров</v>
      </c>
      <c r="V32" s="20">
        <f t="shared" si="10"/>
        <v>0.10601851851851851</v>
      </c>
    </row>
    <row r="33" spans="1:22" ht="12.75">
      <c r="A33" s="19" t="s">
        <v>54</v>
      </c>
      <c r="B33" s="19">
        <v>7</v>
      </c>
      <c r="C33" s="32" t="s">
        <v>52</v>
      </c>
      <c r="D33" s="33">
        <v>0.013530092592592594</v>
      </c>
      <c r="E33" s="32" t="s">
        <v>55</v>
      </c>
      <c r="F33" s="20">
        <v>0.028125</v>
      </c>
      <c r="G33" s="32" t="s">
        <v>47</v>
      </c>
      <c r="H33" s="20">
        <v>0.04387731481481482</v>
      </c>
      <c r="I33" s="32" t="s">
        <v>56</v>
      </c>
      <c r="J33" s="20">
        <v>0.05752314814814815</v>
      </c>
      <c r="K33" s="20">
        <f t="shared" si="0"/>
        <v>0.05752314814814815</v>
      </c>
      <c r="L33" s="21"/>
      <c r="M33" s="19">
        <f t="shared" si="1"/>
        <v>7</v>
      </c>
      <c r="N33" s="19" t="str">
        <f t="shared" si="2"/>
        <v>Старт-4</v>
      </c>
      <c r="O33" s="19" t="str">
        <f t="shared" si="3"/>
        <v>Ковалдов</v>
      </c>
      <c r="P33" s="20">
        <f t="shared" si="4"/>
        <v>0.013530092592592594</v>
      </c>
      <c r="Q33" s="22" t="str">
        <f t="shared" si="5"/>
        <v>Шимаров</v>
      </c>
      <c r="R33" s="20">
        <f t="shared" si="6"/>
        <v>0.014594907407407407</v>
      </c>
      <c r="S33" s="22" t="str">
        <f t="shared" si="7"/>
        <v>Сметанин</v>
      </c>
      <c r="T33" s="20">
        <f t="shared" si="8"/>
        <v>0.01575231481481482</v>
      </c>
      <c r="U33" s="22" t="str">
        <f t="shared" si="9"/>
        <v>Рябченко</v>
      </c>
      <c r="V33" s="20">
        <f t="shared" si="10"/>
        <v>0.01364583333333333</v>
      </c>
    </row>
    <row r="34" spans="1:22" ht="12.75">
      <c r="A34" s="19" t="s">
        <v>57</v>
      </c>
      <c r="B34" s="19">
        <v>8</v>
      </c>
      <c r="C34" s="32" t="s">
        <v>58</v>
      </c>
      <c r="D34" s="33">
        <v>0.015023148148148148</v>
      </c>
      <c r="E34" s="32" t="s">
        <v>59</v>
      </c>
      <c r="F34" s="33">
        <v>0.030034722222222223</v>
      </c>
      <c r="G34" s="32" t="s">
        <v>60</v>
      </c>
      <c r="H34" s="20">
        <v>0.04583333333333334</v>
      </c>
      <c r="I34" s="20" t="s">
        <v>158</v>
      </c>
      <c r="J34" s="20">
        <v>0.06018518518518518</v>
      </c>
      <c r="K34" s="20">
        <f t="shared" si="0"/>
        <v>0.06018518518518518</v>
      </c>
      <c r="L34" s="21"/>
      <c r="M34" s="19">
        <f t="shared" si="1"/>
        <v>8</v>
      </c>
      <c r="N34" s="19" t="str">
        <f t="shared" si="2"/>
        <v>Старт-5</v>
      </c>
      <c r="O34" s="19" t="str">
        <f t="shared" si="3"/>
        <v>Ломовский</v>
      </c>
      <c r="P34" s="20">
        <f t="shared" si="4"/>
        <v>0.015023148148148148</v>
      </c>
      <c r="Q34" s="22" t="str">
        <f t="shared" si="5"/>
        <v>Большаков</v>
      </c>
      <c r="R34" s="20">
        <f t="shared" si="6"/>
        <v>0.015011574074074075</v>
      </c>
      <c r="S34" s="22" t="str">
        <f t="shared" si="7"/>
        <v>Подсезерцев</v>
      </c>
      <c r="T34" s="20">
        <f t="shared" si="8"/>
        <v>0.015798611111111114</v>
      </c>
      <c r="U34" s="22" t="str">
        <f t="shared" si="9"/>
        <v>Ярошик</v>
      </c>
      <c r="V34" s="20">
        <f t="shared" si="10"/>
        <v>0.014351851851851845</v>
      </c>
    </row>
    <row r="35" spans="1:22" ht="12.75">
      <c r="A35" s="19" t="s">
        <v>61</v>
      </c>
      <c r="B35" s="19">
        <v>9</v>
      </c>
      <c r="C35" s="32" t="s">
        <v>71</v>
      </c>
      <c r="D35" s="33">
        <v>0.018634259259259257</v>
      </c>
      <c r="E35" s="32" t="s">
        <v>72</v>
      </c>
      <c r="F35" s="33">
        <v>0.035069444444444445</v>
      </c>
      <c r="G35" s="32" t="s">
        <v>56</v>
      </c>
      <c r="H35" s="33">
        <v>0.05237268518518518</v>
      </c>
      <c r="I35" s="32" t="s">
        <v>73</v>
      </c>
      <c r="J35" s="20">
        <v>0.08119212962962963</v>
      </c>
      <c r="K35" s="20">
        <f t="shared" si="0"/>
        <v>0.08119212962962963</v>
      </c>
      <c r="L35" s="21"/>
      <c r="M35" s="19">
        <f t="shared" si="1"/>
        <v>9</v>
      </c>
      <c r="N35" s="19" t="str">
        <f t="shared" si="2"/>
        <v>Старт-6</v>
      </c>
      <c r="O35" s="19" t="str">
        <f t="shared" si="3"/>
        <v>Калашников</v>
      </c>
      <c r="P35" s="20">
        <f t="shared" si="4"/>
        <v>0.018634259259259257</v>
      </c>
      <c r="Q35" s="22" t="str">
        <f t="shared" si="5"/>
        <v>Мудрук</v>
      </c>
      <c r="R35" s="20">
        <f t="shared" si="6"/>
        <v>0.016435185185185188</v>
      </c>
      <c r="S35" s="22" t="str">
        <f t="shared" si="7"/>
        <v>Рябченко</v>
      </c>
      <c r="T35" s="20">
        <f t="shared" si="8"/>
        <v>0.017303240740740737</v>
      </c>
      <c r="U35" s="22" t="str">
        <f t="shared" si="9"/>
        <v>Филяев</v>
      </c>
      <c r="V35" s="20">
        <f t="shared" si="10"/>
        <v>0.028819444444444446</v>
      </c>
    </row>
    <row r="36" spans="1:22" ht="12.75">
      <c r="A36" s="19" t="s">
        <v>62</v>
      </c>
      <c r="B36" s="19">
        <v>10</v>
      </c>
      <c r="C36" s="32" t="s">
        <v>74</v>
      </c>
      <c r="D36" s="33"/>
      <c r="E36" s="32" t="s">
        <v>75</v>
      </c>
      <c r="F36" s="33"/>
      <c r="G36" s="32" t="s">
        <v>76</v>
      </c>
      <c r="H36" s="33"/>
      <c r="I36" s="32" t="s">
        <v>77</v>
      </c>
      <c r="J36" s="20">
        <v>0.1111111111111111</v>
      </c>
      <c r="K36" s="20">
        <f t="shared" si="0"/>
        <v>0.1111111111111111</v>
      </c>
      <c r="L36" s="21"/>
      <c r="M36" s="19">
        <f t="shared" si="1"/>
        <v>10</v>
      </c>
      <c r="N36" s="19" t="str">
        <f t="shared" si="2"/>
        <v>Старт-7</v>
      </c>
      <c r="O36" s="19" t="str">
        <f t="shared" si="3"/>
        <v>Коротаев</v>
      </c>
      <c r="P36" s="20">
        <f t="shared" si="4"/>
        <v>0</v>
      </c>
      <c r="Q36" s="22" t="str">
        <f t="shared" si="5"/>
        <v>Донодин</v>
      </c>
      <c r="R36" s="20">
        <f t="shared" si="6"/>
        <v>0</v>
      </c>
      <c r="S36" s="22" t="str">
        <f t="shared" si="7"/>
        <v>Епишни</v>
      </c>
      <c r="T36" s="20">
        <f t="shared" si="8"/>
        <v>0</v>
      </c>
      <c r="U36" s="22" t="str">
        <f t="shared" si="9"/>
        <v>Цацкин</v>
      </c>
      <c r="V36" s="20">
        <f t="shared" si="10"/>
        <v>0.1111111111111111</v>
      </c>
    </row>
    <row r="37" spans="1:22" ht="12.75">
      <c r="A37" s="19" t="s">
        <v>63</v>
      </c>
      <c r="B37" s="19">
        <v>11</v>
      </c>
      <c r="C37" s="32" t="s">
        <v>78</v>
      </c>
      <c r="D37" s="20">
        <v>0.024479166666666666</v>
      </c>
      <c r="E37" s="32" t="s">
        <v>79</v>
      </c>
      <c r="F37" s="33"/>
      <c r="G37" s="32" t="s">
        <v>80</v>
      </c>
      <c r="H37" s="33"/>
      <c r="I37" s="34" t="s">
        <v>81</v>
      </c>
      <c r="J37" s="20">
        <v>0.10248842592592593</v>
      </c>
      <c r="K37" s="20">
        <f t="shared" si="0"/>
        <v>0.10248842592592593</v>
      </c>
      <c r="L37" s="21"/>
      <c r="M37" s="19">
        <f t="shared" si="1"/>
        <v>11</v>
      </c>
      <c r="N37" s="19" t="str">
        <f t="shared" si="2"/>
        <v>Старт-8</v>
      </c>
      <c r="O37" s="19" t="str">
        <f t="shared" si="3"/>
        <v>Фомичев</v>
      </c>
      <c r="P37" s="20">
        <f t="shared" si="4"/>
        <v>0.024479166666666666</v>
      </c>
      <c r="Q37" s="22" t="str">
        <f t="shared" si="5"/>
        <v>Фильцын</v>
      </c>
      <c r="R37" s="20">
        <f t="shared" si="6"/>
        <v>-0.024479166666666666</v>
      </c>
      <c r="S37" s="22" t="str">
        <f t="shared" si="7"/>
        <v>Петякшев</v>
      </c>
      <c r="T37" s="20">
        <f t="shared" si="8"/>
        <v>0</v>
      </c>
      <c r="U37" s="22" t="str">
        <f t="shared" si="9"/>
        <v>Абахтимов</v>
      </c>
      <c r="V37" s="20">
        <f t="shared" si="10"/>
        <v>0.10248842592592593</v>
      </c>
    </row>
    <row r="38" spans="1:22" ht="12.75">
      <c r="A38" s="19" t="s">
        <v>64</v>
      </c>
      <c r="B38" s="19">
        <v>12</v>
      </c>
      <c r="C38" s="32" t="s">
        <v>82</v>
      </c>
      <c r="D38" s="20">
        <v>0.01990740740740741</v>
      </c>
      <c r="E38" s="32" t="s">
        <v>83</v>
      </c>
      <c r="F38" s="33">
        <v>0.03923611111111111</v>
      </c>
      <c r="G38" s="32" t="s">
        <v>84</v>
      </c>
      <c r="H38" s="33">
        <v>0.06753472222222222</v>
      </c>
      <c r="I38" s="32" t="s">
        <v>85</v>
      </c>
      <c r="J38" s="20">
        <v>0.08541666666666665</v>
      </c>
      <c r="K38" s="20">
        <f t="shared" si="0"/>
        <v>0.08541666666666665</v>
      </c>
      <c r="L38" s="21"/>
      <c r="M38" s="19">
        <f t="shared" si="1"/>
        <v>12</v>
      </c>
      <c r="N38" s="19" t="str">
        <f t="shared" si="2"/>
        <v>Старт-9</v>
      </c>
      <c r="O38" s="19" t="str">
        <f t="shared" si="3"/>
        <v>Силаев</v>
      </c>
      <c r="P38" s="20">
        <f t="shared" si="4"/>
        <v>0.01990740740740741</v>
      </c>
      <c r="Q38" s="22" t="str">
        <f t="shared" si="5"/>
        <v>Горелов</v>
      </c>
      <c r="R38" s="20">
        <f t="shared" si="6"/>
        <v>0.019328703703703702</v>
      </c>
      <c r="S38" s="22" t="str">
        <f t="shared" si="7"/>
        <v>Малофеев А.</v>
      </c>
      <c r="T38" s="20">
        <f t="shared" si="8"/>
        <v>0.028298611111111108</v>
      </c>
      <c r="U38" s="22" t="str">
        <f t="shared" si="9"/>
        <v>Малофеев И.</v>
      </c>
      <c r="V38" s="20">
        <f t="shared" si="10"/>
        <v>0.017881944444444436</v>
      </c>
    </row>
    <row r="39" spans="1:22" ht="12.75">
      <c r="A39" s="19" t="s">
        <v>154</v>
      </c>
      <c r="B39" s="19">
        <v>25</v>
      </c>
      <c r="C39" s="19" t="s">
        <v>155</v>
      </c>
      <c r="D39" s="20">
        <v>0.015243055555555557</v>
      </c>
      <c r="E39" s="19" t="s">
        <v>156</v>
      </c>
      <c r="F39" s="20">
        <v>0.033125</v>
      </c>
      <c r="G39" s="19" t="s">
        <v>117</v>
      </c>
      <c r="H39" s="20">
        <v>0.049479166666666664</v>
      </c>
      <c r="I39" s="19" t="s">
        <v>157</v>
      </c>
      <c r="J39" s="20">
        <v>0.06784722222222223</v>
      </c>
      <c r="K39" s="20">
        <f t="shared" si="0"/>
        <v>0.06784722222222223</v>
      </c>
      <c r="L39" s="21"/>
      <c r="M39" s="19">
        <f t="shared" si="1"/>
        <v>25</v>
      </c>
      <c r="N39" s="19" t="str">
        <f t="shared" si="2"/>
        <v>Факел</v>
      </c>
      <c r="O39" s="19" t="str">
        <f t="shared" si="3"/>
        <v>Кистанов</v>
      </c>
      <c r="P39" s="20">
        <f t="shared" si="4"/>
        <v>0.015243055555555557</v>
      </c>
      <c r="Q39" s="22" t="str">
        <f t="shared" si="5"/>
        <v>Асерин</v>
      </c>
      <c r="R39" s="20">
        <f t="shared" si="6"/>
        <v>0.017881944444444443</v>
      </c>
      <c r="S39" s="22" t="str">
        <f t="shared" si="7"/>
        <v>Интяпин</v>
      </c>
      <c r="T39" s="20">
        <f t="shared" si="8"/>
        <v>0.016354166666666663</v>
      </c>
      <c r="U39" s="22" t="str">
        <f t="shared" si="9"/>
        <v>Зернов</v>
      </c>
      <c r="V39" s="20">
        <f t="shared" si="10"/>
        <v>0.01836805555555556</v>
      </c>
    </row>
    <row r="40" spans="1:22" ht="12.75">
      <c r="A40" s="19"/>
      <c r="B40" s="19">
        <v>31</v>
      </c>
      <c r="C40" s="19"/>
      <c r="D40" s="20"/>
      <c r="E40" s="19"/>
      <c r="F40" s="20"/>
      <c r="G40" s="19"/>
      <c r="H40" s="20"/>
      <c r="I40" s="19"/>
      <c r="J40" s="20"/>
      <c r="K40" s="20">
        <f t="shared" si="0"/>
        <v>0</v>
      </c>
      <c r="L40" s="21"/>
      <c r="M40" s="19">
        <f t="shared" si="1"/>
        <v>31</v>
      </c>
      <c r="N40" s="19">
        <f t="shared" si="2"/>
        <v>0</v>
      </c>
      <c r="O40" s="19">
        <f t="shared" si="3"/>
        <v>0</v>
      </c>
      <c r="P40" s="20">
        <f t="shared" si="4"/>
        <v>0</v>
      </c>
      <c r="Q40" s="22">
        <f t="shared" si="5"/>
        <v>0</v>
      </c>
      <c r="R40" s="20">
        <f t="shared" si="6"/>
        <v>0</v>
      </c>
      <c r="S40" s="22">
        <f t="shared" si="7"/>
        <v>0</v>
      </c>
      <c r="T40" s="20">
        <f t="shared" si="8"/>
        <v>0</v>
      </c>
      <c r="U40" s="22">
        <f t="shared" si="9"/>
        <v>0</v>
      </c>
      <c r="V40" s="20">
        <f t="shared" si="10"/>
        <v>0</v>
      </c>
    </row>
    <row r="41" spans="1:22" ht="12.75">
      <c r="A41" s="19"/>
      <c r="B41" s="19">
        <v>32</v>
      </c>
      <c r="C41" s="19"/>
      <c r="D41" s="20"/>
      <c r="E41" s="19"/>
      <c r="F41" s="20"/>
      <c r="G41" s="19"/>
      <c r="H41" s="20"/>
      <c r="I41" s="19"/>
      <c r="J41" s="20"/>
      <c r="K41" s="20">
        <f t="shared" si="0"/>
        <v>0</v>
      </c>
      <c r="L41" s="21"/>
      <c r="M41" s="19">
        <f t="shared" si="1"/>
        <v>32</v>
      </c>
      <c r="N41" s="19">
        <f t="shared" si="2"/>
        <v>0</v>
      </c>
      <c r="O41" s="19">
        <f t="shared" si="3"/>
        <v>0</v>
      </c>
      <c r="P41" s="20">
        <f t="shared" si="4"/>
        <v>0</v>
      </c>
      <c r="Q41" s="22">
        <f t="shared" si="5"/>
        <v>0</v>
      </c>
      <c r="R41" s="20">
        <f t="shared" si="6"/>
        <v>0</v>
      </c>
      <c r="S41" s="22">
        <f t="shared" si="7"/>
        <v>0</v>
      </c>
      <c r="T41" s="20">
        <f t="shared" si="8"/>
        <v>0</v>
      </c>
      <c r="U41" s="22">
        <f t="shared" si="9"/>
        <v>0</v>
      </c>
      <c r="V41" s="20">
        <f t="shared" si="10"/>
        <v>0</v>
      </c>
    </row>
    <row r="42" spans="1:22" ht="12.75">
      <c r="A42" s="19"/>
      <c r="B42" s="19">
        <v>33</v>
      </c>
      <c r="C42" s="19"/>
      <c r="D42" s="20"/>
      <c r="E42" s="19"/>
      <c r="F42" s="20"/>
      <c r="G42" s="19"/>
      <c r="H42" s="20"/>
      <c r="I42" s="19"/>
      <c r="J42" s="20"/>
      <c r="K42" s="20">
        <f t="shared" si="0"/>
        <v>0</v>
      </c>
      <c r="L42" s="21"/>
      <c r="M42" s="19">
        <f t="shared" si="1"/>
        <v>33</v>
      </c>
      <c r="N42" s="19">
        <f t="shared" si="2"/>
        <v>0</v>
      </c>
      <c r="O42" s="19">
        <f t="shared" si="3"/>
        <v>0</v>
      </c>
      <c r="P42" s="20">
        <f t="shared" si="4"/>
        <v>0</v>
      </c>
      <c r="Q42" s="22">
        <f t="shared" si="5"/>
        <v>0</v>
      </c>
      <c r="R42" s="20">
        <f t="shared" si="6"/>
        <v>0</v>
      </c>
      <c r="S42" s="22">
        <f t="shared" si="7"/>
        <v>0</v>
      </c>
      <c r="T42" s="20">
        <f t="shared" si="8"/>
        <v>0</v>
      </c>
      <c r="U42" s="22">
        <f t="shared" si="9"/>
        <v>0</v>
      </c>
      <c r="V42" s="20">
        <f t="shared" si="10"/>
        <v>0</v>
      </c>
    </row>
    <row r="43" spans="1:22" ht="12.75">
      <c r="A43" s="19"/>
      <c r="B43" s="19">
        <v>34</v>
      </c>
      <c r="C43" s="19"/>
      <c r="D43" s="20"/>
      <c r="E43" s="19"/>
      <c r="F43" s="20"/>
      <c r="G43" s="19"/>
      <c r="H43" s="20"/>
      <c r="I43" s="19"/>
      <c r="J43" s="20"/>
      <c r="K43" s="20">
        <f t="shared" si="0"/>
        <v>0</v>
      </c>
      <c r="L43" s="21"/>
      <c r="M43" s="19">
        <f t="shared" si="1"/>
        <v>34</v>
      </c>
      <c r="N43" s="19">
        <f t="shared" si="2"/>
        <v>0</v>
      </c>
      <c r="O43" s="19">
        <f t="shared" si="3"/>
        <v>0</v>
      </c>
      <c r="P43" s="20">
        <f t="shared" si="4"/>
        <v>0</v>
      </c>
      <c r="Q43" s="22">
        <f t="shared" si="5"/>
        <v>0</v>
      </c>
      <c r="R43" s="20">
        <f t="shared" si="6"/>
        <v>0</v>
      </c>
      <c r="S43" s="22">
        <f t="shared" si="7"/>
        <v>0</v>
      </c>
      <c r="T43" s="20">
        <f t="shared" si="8"/>
        <v>0</v>
      </c>
      <c r="U43" s="22">
        <f t="shared" si="9"/>
        <v>0</v>
      </c>
      <c r="V43" s="20">
        <f t="shared" si="10"/>
        <v>0</v>
      </c>
    </row>
    <row r="44" spans="1:22" ht="12.75">
      <c r="A44" s="19"/>
      <c r="B44" s="19">
        <v>35</v>
      </c>
      <c r="C44" s="19"/>
      <c r="D44" s="20"/>
      <c r="E44" s="19"/>
      <c r="F44" s="20"/>
      <c r="G44" s="19"/>
      <c r="H44" s="20"/>
      <c r="I44" s="19"/>
      <c r="J44" s="20"/>
      <c r="K44" s="20">
        <f t="shared" si="0"/>
        <v>0</v>
      </c>
      <c r="L44" s="21"/>
      <c r="M44" s="19">
        <f t="shared" si="1"/>
        <v>35</v>
      </c>
      <c r="N44" s="19">
        <f t="shared" si="2"/>
        <v>0</v>
      </c>
      <c r="O44" s="19">
        <f t="shared" si="3"/>
        <v>0</v>
      </c>
      <c r="P44" s="20">
        <f t="shared" si="4"/>
        <v>0</v>
      </c>
      <c r="Q44" s="22">
        <f t="shared" si="5"/>
        <v>0</v>
      </c>
      <c r="R44" s="20">
        <f t="shared" si="6"/>
        <v>0</v>
      </c>
      <c r="S44" s="22">
        <f t="shared" si="7"/>
        <v>0</v>
      </c>
      <c r="T44" s="20">
        <f t="shared" si="8"/>
        <v>0</v>
      </c>
      <c r="U44" s="22">
        <f t="shared" si="9"/>
        <v>0</v>
      </c>
      <c r="V44" s="20">
        <f t="shared" si="10"/>
        <v>0</v>
      </c>
    </row>
    <row r="45" spans="1:22" ht="12.75">
      <c r="A45" s="19"/>
      <c r="B45" s="19"/>
      <c r="C45" s="19"/>
      <c r="D45" s="20"/>
      <c r="E45" s="19"/>
      <c r="F45" s="20"/>
      <c r="G45" s="19"/>
      <c r="H45" s="20"/>
      <c r="I45" s="19"/>
      <c r="J45" s="20"/>
      <c r="K45" s="20">
        <f t="shared" si="0"/>
        <v>0</v>
      </c>
      <c r="L45" s="21"/>
      <c r="M45" s="19">
        <f t="shared" si="1"/>
        <v>0</v>
      </c>
      <c r="N45" s="19">
        <f t="shared" si="2"/>
        <v>0</v>
      </c>
      <c r="O45" s="19">
        <f t="shared" si="3"/>
        <v>0</v>
      </c>
      <c r="P45" s="20">
        <f t="shared" si="4"/>
        <v>0</v>
      </c>
      <c r="Q45" s="22">
        <f t="shared" si="5"/>
        <v>0</v>
      </c>
      <c r="R45" s="20">
        <f t="shared" si="6"/>
        <v>0</v>
      </c>
      <c r="S45" s="22">
        <f t="shared" si="7"/>
        <v>0</v>
      </c>
      <c r="T45" s="20">
        <f t="shared" si="8"/>
        <v>0</v>
      </c>
      <c r="U45" s="22">
        <f t="shared" si="9"/>
        <v>0</v>
      </c>
      <c r="V45" s="20">
        <f t="shared" si="10"/>
        <v>0</v>
      </c>
    </row>
    <row r="46" spans="1:22" ht="12.75">
      <c r="A46" s="19"/>
      <c r="B46" s="19"/>
      <c r="C46" s="19"/>
      <c r="D46" s="20"/>
      <c r="E46" s="19"/>
      <c r="F46" s="20"/>
      <c r="G46" s="19"/>
      <c r="H46" s="20"/>
      <c r="I46" s="19"/>
      <c r="J46" s="20"/>
      <c r="K46" s="20">
        <f t="shared" si="0"/>
        <v>0</v>
      </c>
      <c r="L46" s="21"/>
      <c r="M46" s="19">
        <f t="shared" si="1"/>
        <v>0</v>
      </c>
      <c r="N46" s="19">
        <f t="shared" si="2"/>
        <v>0</v>
      </c>
      <c r="O46" s="19">
        <f t="shared" si="3"/>
        <v>0</v>
      </c>
      <c r="P46" s="20">
        <f t="shared" si="4"/>
        <v>0</v>
      </c>
      <c r="Q46" s="22">
        <f t="shared" si="5"/>
        <v>0</v>
      </c>
      <c r="R46" s="20">
        <f t="shared" si="6"/>
        <v>0</v>
      </c>
      <c r="S46" s="22">
        <f t="shared" si="7"/>
        <v>0</v>
      </c>
      <c r="T46" s="20">
        <f t="shared" si="8"/>
        <v>0</v>
      </c>
      <c r="U46" s="22">
        <f t="shared" si="9"/>
        <v>0</v>
      </c>
      <c r="V46" s="20">
        <f t="shared" si="10"/>
        <v>0</v>
      </c>
    </row>
    <row r="47" spans="1:22" ht="12.75">
      <c r="A47" s="19"/>
      <c r="B47" s="19"/>
      <c r="C47" s="19"/>
      <c r="D47" s="20"/>
      <c r="E47" s="19"/>
      <c r="F47" s="20"/>
      <c r="G47" s="19"/>
      <c r="H47" s="20"/>
      <c r="I47" s="19"/>
      <c r="J47" s="20"/>
      <c r="K47" s="20">
        <f t="shared" si="0"/>
        <v>0</v>
      </c>
      <c r="L47" s="21"/>
      <c r="M47" s="19">
        <f t="shared" si="1"/>
        <v>0</v>
      </c>
      <c r="N47" s="19">
        <f t="shared" si="2"/>
        <v>0</v>
      </c>
      <c r="O47" s="19">
        <f t="shared" si="3"/>
        <v>0</v>
      </c>
      <c r="P47" s="20">
        <f t="shared" si="4"/>
        <v>0</v>
      </c>
      <c r="Q47" s="22">
        <f t="shared" si="5"/>
        <v>0</v>
      </c>
      <c r="R47" s="20">
        <f t="shared" si="6"/>
        <v>0</v>
      </c>
      <c r="S47" s="22">
        <f t="shared" si="7"/>
        <v>0</v>
      </c>
      <c r="T47" s="20">
        <f t="shared" si="8"/>
        <v>0</v>
      </c>
      <c r="U47" s="22">
        <f t="shared" si="9"/>
        <v>0</v>
      </c>
      <c r="V47" s="20">
        <f t="shared" si="10"/>
        <v>0</v>
      </c>
    </row>
    <row r="48" spans="1:22" ht="12.75">
      <c r="A48" s="19"/>
      <c r="B48" s="19"/>
      <c r="C48" s="19"/>
      <c r="D48" s="20"/>
      <c r="E48" s="19"/>
      <c r="F48" s="20"/>
      <c r="G48" s="19"/>
      <c r="H48" s="20"/>
      <c r="I48" s="19"/>
      <c r="J48" s="20"/>
      <c r="K48" s="20">
        <f t="shared" si="0"/>
        <v>0</v>
      </c>
      <c r="L48" s="21"/>
      <c r="M48" s="19">
        <f t="shared" si="1"/>
        <v>0</v>
      </c>
      <c r="N48" s="19">
        <f t="shared" si="2"/>
        <v>0</v>
      </c>
      <c r="O48" s="19">
        <f t="shared" si="3"/>
        <v>0</v>
      </c>
      <c r="P48" s="20">
        <f t="shared" si="4"/>
        <v>0</v>
      </c>
      <c r="Q48" s="22">
        <f t="shared" si="5"/>
        <v>0</v>
      </c>
      <c r="R48" s="20">
        <f t="shared" si="6"/>
        <v>0</v>
      </c>
      <c r="S48" s="22">
        <f t="shared" si="7"/>
        <v>0</v>
      </c>
      <c r="T48" s="20">
        <f t="shared" si="8"/>
        <v>0</v>
      </c>
      <c r="U48" s="22">
        <f t="shared" si="9"/>
        <v>0</v>
      </c>
      <c r="V48" s="20">
        <f t="shared" si="10"/>
        <v>0</v>
      </c>
    </row>
    <row r="49" spans="1:22" ht="12.75">
      <c r="A49" s="19"/>
      <c r="B49" s="19"/>
      <c r="C49" s="19"/>
      <c r="D49" s="20"/>
      <c r="E49" s="19"/>
      <c r="F49" s="20"/>
      <c r="G49" s="19"/>
      <c r="H49" s="20"/>
      <c r="I49" s="19"/>
      <c r="J49" s="20"/>
      <c r="K49" s="20">
        <f t="shared" si="0"/>
        <v>0</v>
      </c>
      <c r="L49" s="21"/>
      <c r="M49" s="19">
        <f t="shared" si="1"/>
        <v>0</v>
      </c>
      <c r="N49" s="19">
        <f t="shared" si="2"/>
        <v>0</v>
      </c>
      <c r="O49" s="19">
        <f t="shared" si="3"/>
        <v>0</v>
      </c>
      <c r="P49" s="20">
        <f t="shared" si="4"/>
        <v>0</v>
      </c>
      <c r="Q49" s="22">
        <f t="shared" si="5"/>
        <v>0</v>
      </c>
      <c r="R49" s="20">
        <f t="shared" si="6"/>
        <v>0</v>
      </c>
      <c r="S49" s="22">
        <f t="shared" si="7"/>
        <v>0</v>
      </c>
      <c r="T49" s="20">
        <f t="shared" si="8"/>
        <v>0</v>
      </c>
      <c r="U49" s="22">
        <f t="shared" si="9"/>
        <v>0</v>
      </c>
      <c r="V49" s="20">
        <f t="shared" si="10"/>
        <v>0</v>
      </c>
    </row>
    <row r="50" spans="1:22" ht="12.75">
      <c r="A50" s="19"/>
      <c r="B50" s="19"/>
      <c r="C50" s="19"/>
      <c r="D50" s="20"/>
      <c r="E50" s="19"/>
      <c r="F50" s="20"/>
      <c r="G50" s="19"/>
      <c r="H50" s="20"/>
      <c r="I50" s="19"/>
      <c r="J50" s="20"/>
      <c r="K50" s="20">
        <f t="shared" si="0"/>
        <v>0</v>
      </c>
      <c r="L50" s="21"/>
      <c r="M50" s="19">
        <f t="shared" si="1"/>
        <v>0</v>
      </c>
      <c r="N50" s="19">
        <f t="shared" si="2"/>
        <v>0</v>
      </c>
      <c r="O50" s="19">
        <f t="shared" si="3"/>
        <v>0</v>
      </c>
      <c r="P50" s="20">
        <f t="shared" si="4"/>
        <v>0</v>
      </c>
      <c r="Q50" s="22">
        <f t="shared" si="5"/>
        <v>0</v>
      </c>
      <c r="R50" s="20">
        <f t="shared" si="6"/>
        <v>0</v>
      </c>
      <c r="S50" s="22">
        <f t="shared" si="7"/>
        <v>0</v>
      </c>
      <c r="T50" s="20">
        <f t="shared" si="8"/>
        <v>0</v>
      </c>
      <c r="U50" s="22">
        <f t="shared" si="9"/>
        <v>0</v>
      </c>
      <c r="V50" s="20">
        <f t="shared" si="10"/>
        <v>0</v>
      </c>
    </row>
    <row r="51" spans="1:22" ht="12.75">
      <c r="A51" s="19"/>
      <c r="B51" s="19"/>
      <c r="C51" s="19"/>
      <c r="D51" s="20"/>
      <c r="E51" s="19"/>
      <c r="F51" s="20"/>
      <c r="G51" s="19"/>
      <c r="H51" s="20"/>
      <c r="I51" s="19"/>
      <c r="J51" s="20"/>
      <c r="K51" s="20">
        <f t="shared" si="0"/>
        <v>0</v>
      </c>
      <c r="L51" s="21"/>
      <c r="M51" s="19">
        <f t="shared" si="1"/>
        <v>0</v>
      </c>
      <c r="N51" s="19">
        <f t="shared" si="2"/>
        <v>0</v>
      </c>
      <c r="O51" s="19">
        <f t="shared" si="3"/>
        <v>0</v>
      </c>
      <c r="P51" s="20">
        <f t="shared" si="4"/>
        <v>0</v>
      </c>
      <c r="Q51" s="22">
        <f t="shared" si="5"/>
        <v>0</v>
      </c>
      <c r="R51" s="20">
        <f t="shared" si="6"/>
        <v>0</v>
      </c>
      <c r="S51" s="22">
        <f t="shared" si="7"/>
        <v>0</v>
      </c>
      <c r="T51" s="20">
        <f t="shared" si="8"/>
        <v>0</v>
      </c>
      <c r="U51" s="22">
        <f t="shared" si="9"/>
        <v>0</v>
      </c>
      <c r="V51" s="20">
        <f t="shared" si="10"/>
        <v>0</v>
      </c>
    </row>
    <row r="52" spans="1:22" ht="12.75">
      <c r="A52" s="19"/>
      <c r="B52" s="19"/>
      <c r="C52" s="19"/>
      <c r="D52" s="20"/>
      <c r="E52" s="19"/>
      <c r="F52" s="20"/>
      <c r="G52" s="19"/>
      <c r="H52" s="20"/>
      <c r="I52" s="19"/>
      <c r="J52" s="20"/>
      <c r="K52" s="20">
        <f t="shared" si="0"/>
        <v>0</v>
      </c>
      <c r="L52" s="21"/>
      <c r="M52" s="19">
        <f t="shared" si="1"/>
        <v>0</v>
      </c>
      <c r="N52" s="19">
        <f t="shared" si="2"/>
        <v>0</v>
      </c>
      <c r="O52" s="19">
        <f t="shared" si="3"/>
        <v>0</v>
      </c>
      <c r="P52" s="20">
        <f t="shared" si="4"/>
        <v>0</v>
      </c>
      <c r="Q52" s="22">
        <f t="shared" si="5"/>
        <v>0</v>
      </c>
      <c r="R52" s="20">
        <f t="shared" si="6"/>
        <v>0</v>
      </c>
      <c r="S52" s="22">
        <f t="shared" si="7"/>
        <v>0</v>
      </c>
      <c r="T52" s="20">
        <f t="shared" si="8"/>
        <v>0</v>
      </c>
      <c r="U52" s="22">
        <f t="shared" si="9"/>
        <v>0</v>
      </c>
      <c r="V52" s="20">
        <f t="shared" si="10"/>
        <v>0</v>
      </c>
    </row>
    <row r="53" spans="1:22" ht="12.75">
      <c r="A53" s="19"/>
      <c r="B53" s="19"/>
      <c r="C53" s="19"/>
      <c r="D53" s="20"/>
      <c r="E53" s="19"/>
      <c r="F53" s="20"/>
      <c r="G53" s="19"/>
      <c r="H53" s="20"/>
      <c r="I53" s="19"/>
      <c r="J53" s="20"/>
      <c r="K53" s="20">
        <f t="shared" si="0"/>
        <v>0</v>
      </c>
      <c r="L53" s="21"/>
      <c r="M53" s="19">
        <f t="shared" si="1"/>
        <v>0</v>
      </c>
      <c r="N53" s="19">
        <f t="shared" si="2"/>
        <v>0</v>
      </c>
      <c r="O53" s="19">
        <f t="shared" si="3"/>
        <v>0</v>
      </c>
      <c r="P53" s="20">
        <f t="shared" si="4"/>
        <v>0</v>
      </c>
      <c r="Q53" s="22">
        <f t="shared" si="5"/>
        <v>0</v>
      </c>
      <c r="R53" s="20">
        <f t="shared" si="6"/>
        <v>0</v>
      </c>
      <c r="S53" s="22">
        <f t="shared" si="7"/>
        <v>0</v>
      </c>
      <c r="T53" s="20">
        <f t="shared" si="8"/>
        <v>0</v>
      </c>
      <c r="U53" s="22">
        <f t="shared" si="9"/>
        <v>0</v>
      </c>
      <c r="V53" s="20">
        <f t="shared" si="10"/>
        <v>0</v>
      </c>
    </row>
    <row r="54" spans="1:22" ht="12.75">
      <c r="A54" s="19"/>
      <c r="B54" s="19"/>
      <c r="C54" s="19"/>
      <c r="D54" s="20"/>
      <c r="E54" s="19"/>
      <c r="F54" s="20"/>
      <c r="G54" s="19"/>
      <c r="H54" s="20"/>
      <c r="I54" s="19"/>
      <c r="J54" s="20"/>
      <c r="K54" s="20">
        <f t="shared" si="0"/>
        <v>0</v>
      </c>
      <c r="L54" s="21"/>
      <c r="M54" s="19">
        <f t="shared" si="1"/>
        <v>0</v>
      </c>
      <c r="N54" s="19">
        <f t="shared" si="2"/>
        <v>0</v>
      </c>
      <c r="O54" s="19">
        <f t="shared" si="3"/>
        <v>0</v>
      </c>
      <c r="P54" s="20">
        <f t="shared" si="4"/>
        <v>0</v>
      </c>
      <c r="Q54" s="22">
        <f t="shared" si="5"/>
        <v>0</v>
      </c>
      <c r="R54" s="20">
        <f t="shared" si="6"/>
        <v>0</v>
      </c>
      <c r="S54" s="22">
        <f t="shared" si="7"/>
        <v>0</v>
      </c>
      <c r="T54" s="20">
        <f t="shared" si="8"/>
        <v>0</v>
      </c>
      <c r="U54" s="22">
        <f t="shared" si="9"/>
        <v>0</v>
      </c>
      <c r="V54" s="20">
        <f t="shared" si="10"/>
        <v>0</v>
      </c>
    </row>
    <row r="55" spans="1:22" ht="33.75">
      <c r="A55" s="10" t="s">
        <v>12</v>
      </c>
      <c r="B55" s="11" t="s">
        <v>9</v>
      </c>
      <c r="C55" s="35" t="s">
        <v>0</v>
      </c>
      <c r="D55" s="38"/>
      <c r="E55" s="35" t="s">
        <v>1</v>
      </c>
      <c r="F55" s="38"/>
      <c r="G55" s="35" t="s">
        <v>2</v>
      </c>
      <c r="H55" s="38"/>
      <c r="I55" s="35" t="s">
        <v>3</v>
      </c>
      <c r="J55" s="9"/>
      <c r="K55" s="13" t="s">
        <v>4</v>
      </c>
      <c r="L55" s="13" t="s">
        <v>10</v>
      </c>
      <c r="M55" s="9" t="s">
        <v>18</v>
      </c>
      <c r="N55" s="13"/>
      <c r="O55" s="13"/>
      <c r="P55" s="13"/>
      <c r="Q55" s="13"/>
      <c r="R55" s="13" t="s">
        <v>5</v>
      </c>
      <c r="S55" s="13"/>
      <c r="T55" s="46" t="s">
        <v>6</v>
      </c>
      <c r="U55" s="46"/>
      <c r="V55" s="13"/>
    </row>
    <row r="56" spans="1:22" ht="36">
      <c r="A56" s="8"/>
      <c r="B56" s="8"/>
      <c r="C56" s="10" t="s">
        <v>7</v>
      </c>
      <c r="D56" s="12" t="s">
        <v>8</v>
      </c>
      <c r="E56" s="10" t="s">
        <v>7</v>
      </c>
      <c r="F56" s="12" t="s">
        <v>8</v>
      </c>
      <c r="G56" s="10" t="s">
        <v>7</v>
      </c>
      <c r="H56" s="12" t="s">
        <v>8</v>
      </c>
      <c r="I56" s="10" t="s">
        <v>7</v>
      </c>
      <c r="J56" s="12" t="s">
        <v>8</v>
      </c>
      <c r="K56" s="8"/>
      <c r="L56" s="8"/>
      <c r="M56" s="9"/>
      <c r="N56" s="8"/>
      <c r="O56" s="25" t="s">
        <v>7</v>
      </c>
      <c r="P56" s="35" t="s">
        <v>0</v>
      </c>
      <c r="Q56" s="9" t="s">
        <v>11</v>
      </c>
      <c r="R56" s="35" t="s">
        <v>1</v>
      </c>
      <c r="S56" s="9" t="s">
        <v>7</v>
      </c>
      <c r="T56" s="35" t="s">
        <v>2</v>
      </c>
      <c r="U56" s="9" t="s">
        <v>7</v>
      </c>
      <c r="V56" s="35" t="s">
        <v>3</v>
      </c>
    </row>
    <row r="57" spans="1:22" ht="12.75">
      <c r="A57" s="19"/>
      <c r="B57" s="8"/>
      <c r="C57" s="8" t="s">
        <v>29</v>
      </c>
      <c r="D57" s="8"/>
      <c r="E57" s="8" t="s">
        <v>29</v>
      </c>
      <c r="F57" s="8"/>
      <c r="G57" s="8" t="s">
        <v>29</v>
      </c>
      <c r="H57" s="8"/>
      <c r="I57" s="8" t="s">
        <v>29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1.00390625" style="0" customWidth="1"/>
    <col min="2" max="2" width="7.25390625" style="0" customWidth="1"/>
    <col min="3" max="3" width="15.00390625" style="0" customWidth="1"/>
    <col min="4" max="4" width="8.375" style="0" customWidth="1"/>
    <col min="5" max="5" width="15.375" style="0" customWidth="1"/>
    <col min="6" max="6" width="8.375" style="0" customWidth="1"/>
    <col min="7" max="7" width="13.75390625" style="0" customWidth="1"/>
    <col min="8" max="8" width="8.00390625" style="0" customWidth="1"/>
    <col min="9" max="9" width="15.125" style="0" bestFit="1" customWidth="1"/>
    <col min="12" max="12" width="7.625" style="0" customWidth="1"/>
    <col min="13" max="13" width="6.625" style="0" customWidth="1"/>
    <col min="14" max="14" width="13.75390625" style="0" customWidth="1"/>
    <col min="15" max="15" width="16.625" style="0" customWidth="1"/>
    <col min="16" max="16" width="10.25390625" style="0" bestFit="1" customWidth="1"/>
    <col min="17" max="17" width="16.00390625" style="0" customWidth="1"/>
    <col min="19" max="19" width="16.125" style="0" customWidth="1"/>
    <col min="21" max="21" width="16.875" style="0" customWidth="1"/>
    <col min="22" max="22" width="13.125" style="0" customWidth="1"/>
  </cols>
  <sheetData>
    <row r="1" spans="1:20" ht="18" customHeight="1">
      <c r="A1" s="26"/>
      <c r="B1" s="26"/>
      <c r="C1" s="27" t="s">
        <v>23</v>
      </c>
      <c r="D1" s="26"/>
      <c r="E1" s="26"/>
      <c r="F1" s="26"/>
      <c r="G1" s="26"/>
      <c r="N1" s="26"/>
      <c r="O1" s="26"/>
      <c r="P1" s="27" t="str">
        <f>C1</f>
        <v>XXIII Мемориал  Б.Г. Музрукова</v>
      </c>
      <c r="Q1" s="26"/>
      <c r="R1" s="26"/>
      <c r="S1" s="26"/>
      <c r="T1" s="26"/>
    </row>
    <row r="2" spans="1:20" ht="15.75" customHeight="1">
      <c r="A2" s="26"/>
      <c r="B2" s="26"/>
      <c r="C2" s="27"/>
      <c r="D2" s="27" t="s">
        <v>13</v>
      </c>
      <c r="E2" s="28"/>
      <c r="F2" s="29"/>
      <c r="G2" s="26"/>
      <c r="N2" s="26"/>
      <c r="O2" s="26"/>
      <c r="P2" s="27"/>
      <c r="Q2" s="27" t="s">
        <v>13</v>
      </c>
      <c r="R2" s="28"/>
      <c r="S2" s="29"/>
      <c r="T2" s="26"/>
    </row>
    <row r="3" spans="1:20" ht="16.5" customHeight="1">
      <c r="A3" s="26"/>
      <c r="B3" s="26"/>
      <c r="E3" s="28"/>
      <c r="F3" s="29"/>
      <c r="G3" s="26"/>
      <c r="N3" s="26"/>
      <c r="O3" s="26"/>
      <c r="R3" s="28"/>
      <c r="S3" s="29"/>
      <c r="T3" s="26"/>
    </row>
    <row r="4" spans="1:20" ht="13.5" customHeight="1">
      <c r="A4" s="26"/>
      <c r="B4" s="26"/>
      <c r="C4" s="26"/>
      <c r="D4" s="26"/>
      <c r="E4" s="26"/>
      <c r="F4" s="29"/>
      <c r="G4" s="26"/>
      <c r="N4" s="26"/>
      <c r="O4" s="26"/>
      <c r="P4" s="26"/>
      <c r="Q4" s="26"/>
      <c r="R4" s="26"/>
      <c r="S4" s="29"/>
      <c r="T4" s="26"/>
    </row>
    <row r="5" spans="1:20" ht="19.5" customHeight="1">
      <c r="A5" s="26" t="s">
        <v>20</v>
      </c>
      <c r="C5" s="26"/>
      <c r="D5" s="26"/>
      <c r="E5" s="26"/>
      <c r="F5" s="29"/>
      <c r="G5" s="26" t="s">
        <v>14</v>
      </c>
      <c r="N5" s="26" t="str">
        <f>A5</f>
        <v>11 февраля  2012 года</v>
      </c>
      <c r="P5" s="26"/>
      <c r="Q5" s="26"/>
      <c r="S5" s="26" t="s">
        <v>14</v>
      </c>
      <c r="T5" s="26"/>
    </row>
    <row r="6" spans="1:20" ht="19.5" customHeight="1">
      <c r="A6" s="26" t="s">
        <v>15</v>
      </c>
      <c r="C6" s="26"/>
      <c r="D6" s="26"/>
      <c r="E6" s="26"/>
      <c r="F6" s="29"/>
      <c r="G6" s="26" t="s">
        <v>16</v>
      </c>
      <c r="N6" s="26" t="s">
        <v>15</v>
      </c>
      <c r="P6" s="26"/>
      <c r="Q6" s="26"/>
      <c r="S6" s="26" t="s">
        <v>16</v>
      </c>
      <c r="T6" s="26"/>
    </row>
    <row r="7" spans="1:20" ht="18" customHeight="1">
      <c r="A7" s="26" t="s">
        <v>22</v>
      </c>
      <c r="B7" s="26"/>
      <c r="C7" s="26"/>
      <c r="D7" s="26"/>
      <c r="E7" s="26"/>
      <c r="F7" s="29"/>
      <c r="G7" s="26" t="s">
        <v>17</v>
      </c>
      <c r="N7" s="26" t="str">
        <f>A7</f>
        <v>Дистанция  4х5 км мужчины (1977-63 г.р) </v>
      </c>
      <c r="O7" s="26"/>
      <c r="P7" s="26"/>
      <c r="Q7" s="26"/>
      <c r="R7" s="26"/>
      <c r="S7" s="26" t="s">
        <v>17</v>
      </c>
      <c r="T7" s="26"/>
    </row>
    <row r="8" spans="3:26" ht="13.5" customHeight="1">
      <c r="C8" s="23"/>
      <c r="E8" s="24"/>
      <c r="Z8" s="15"/>
    </row>
    <row r="9" ht="3" customHeight="1"/>
    <row r="10" spans="1:22" ht="30.75" customHeight="1">
      <c r="A10" s="10" t="s">
        <v>12</v>
      </c>
      <c r="B10" s="11" t="s">
        <v>9</v>
      </c>
      <c r="C10" s="1" t="s">
        <v>0</v>
      </c>
      <c r="D10" s="2"/>
      <c r="E10" s="1" t="s">
        <v>1</v>
      </c>
      <c r="F10" s="2"/>
      <c r="G10" s="1" t="s">
        <v>2</v>
      </c>
      <c r="H10" s="2"/>
      <c r="I10" s="1" t="s">
        <v>3</v>
      </c>
      <c r="J10" s="3"/>
      <c r="K10" s="13" t="s">
        <v>4</v>
      </c>
      <c r="L10" s="13" t="s">
        <v>10</v>
      </c>
      <c r="M10" s="9" t="s">
        <v>19</v>
      </c>
      <c r="N10" s="13" t="s">
        <v>12</v>
      </c>
      <c r="O10" s="4"/>
      <c r="P10" s="5"/>
      <c r="Q10" s="5"/>
      <c r="R10" s="5" t="s">
        <v>5</v>
      </c>
      <c r="S10" s="5"/>
      <c r="T10" s="6" t="s">
        <v>6</v>
      </c>
      <c r="U10" s="6"/>
      <c r="V10" s="7"/>
    </row>
    <row r="11" spans="1:22" ht="23.25" customHeight="1">
      <c r="A11" s="8"/>
      <c r="B11" s="8"/>
      <c r="C11" s="10" t="s">
        <v>7</v>
      </c>
      <c r="D11" s="12" t="s">
        <v>8</v>
      </c>
      <c r="E11" s="10" t="s">
        <v>7</v>
      </c>
      <c r="F11" s="12" t="s">
        <v>8</v>
      </c>
      <c r="G11" s="10" t="s">
        <v>7</v>
      </c>
      <c r="H11" s="12" t="s">
        <v>8</v>
      </c>
      <c r="I11" s="10" t="s">
        <v>7</v>
      </c>
      <c r="J11" s="12" t="s">
        <v>8</v>
      </c>
      <c r="K11" s="8"/>
      <c r="L11" s="8"/>
      <c r="M11" s="9"/>
      <c r="N11" s="8"/>
      <c r="O11" s="14" t="s">
        <v>7</v>
      </c>
      <c r="P11" s="17" t="s">
        <v>0</v>
      </c>
      <c r="Q11" s="18" t="s">
        <v>11</v>
      </c>
      <c r="R11" s="16" t="s">
        <v>1</v>
      </c>
      <c r="S11" s="18" t="s">
        <v>7</v>
      </c>
      <c r="T11" s="16" t="s">
        <v>2</v>
      </c>
      <c r="U11" s="18" t="s">
        <v>7</v>
      </c>
      <c r="V11" s="16" t="s">
        <v>3</v>
      </c>
    </row>
    <row r="12" spans="1:22" ht="13.5" customHeight="1">
      <c r="A12" s="8"/>
      <c r="B12" s="8"/>
      <c r="C12" s="10"/>
      <c r="D12" s="12"/>
      <c r="E12" s="10"/>
      <c r="F12" s="12"/>
      <c r="G12" s="10"/>
      <c r="H12" s="12"/>
      <c r="I12" s="10"/>
      <c r="J12" s="12"/>
      <c r="K12" s="8"/>
      <c r="L12" s="8"/>
      <c r="M12" s="9"/>
      <c r="N12" s="8"/>
      <c r="O12" s="14"/>
      <c r="P12" s="17"/>
      <c r="Q12" s="18"/>
      <c r="R12" s="16"/>
      <c r="S12" s="18"/>
      <c r="T12" s="16"/>
      <c r="U12" s="18"/>
      <c r="V12" s="16"/>
    </row>
    <row r="13" spans="1:22" ht="12.75">
      <c r="A13" s="19" t="s">
        <v>136</v>
      </c>
      <c r="B13" s="19">
        <v>36</v>
      </c>
      <c r="C13" s="19" t="s">
        <v>137</v>
      </c>
      <c r="D13" s="20">
        <v>0.011782407407407406</v>
      </c>
      <c r="E13" s="19" t="s">
        <v>138</v>
      </c>
      <c r="F13" s="20">
        <v>0.023541666666666666</v>
      </c>
      <c r="G13" s="19" t="s">
        <v>139</v>
      </c>
      <c r="H13" s="20">
        <v>0.03453703703703704</v>
      </c>
      <c r="I13" s="19" t="s">
        <v>140</v>
      </c>
      <c r="J13" s="20">
        <v>0.04520833333333333</v>
      </c>
      <c r="K13" s="20">
        <f aca="true" t="shared" si="0" ref="K13:K19">J13</f>
        <v>0.04520833333333333</v>
      </c>
      <c r="L13" s="21">
        <v>1</v>
      </c>
      <c r="M13" s="19">
        <f aca="true" t="shared" si="1" ref="M13:M21">B13</f>
        <v>36</v>
      </c>
      <c r="N13" s="19" t="str">
        <f aca="true" t="shared" si="2" ref="N13:N21">A13</f>
        <v>ВНИИЭФ</v>
      </c>
      <c r="O13" s="19" t="str">
        <f aca="true" t="shared" si="3" ref="O13:O21">C13</f>
        <v>Кунин</v>
      </c>
      <c r="P13" s="20">
        <f aca="true" t="shared" si="4" ref="P13:P21">D13</f>
        <v>0.011782407407407406</v>
      </c>
      <c r="Q13" s="22" t="str">
        <f aca="true" t="shared" si="5" ref="Q13:Q21">E13</f>
        <v>Глуходедов</v>
      </c>
      <c r="R13" s="20">
        <f aca="true" t="shared" si="6" ref="R13:R21">F13-D13</f>
        <v>0.01175925925925926</v>
      </c>
      <c r="S13" s="22" t="str">
        <f aca="true" t="shared" si="7" ref="S13:S21">G13</f>
        <v>Бакумов</v>
      </c>
      <c r="T13" s="20">
        <f aca="true" t="shared" si="8" ref="T13:T21">H13-F13</f>
        <v>0.010995370370370374</v>
      </c>
      <c r="U13" s="22" t="str">
        <f aca="true" t="shared" si="9" ref="U13:U21">I13</f>
        <v>Яковлев</v>
      </c>
      <c r="V13" s="20">
        <f aca="true" t="shared" si="10" ref="V13:V21">J13-H13</f>
        <v>0.01067129629629629</v>
      </c>
    </row>
    <row r="14" spans="1:22" ht="12.75">
      <c r="A14" s="19" t="s">
        <v>136</v>
      </c>
      <c r="B14" s="19">
        <v>42</v>
      </c>
      <c r="C14" s="19" t="s">
        <v>205</v>
      </c>
      <c r="D14" s="20">
        <v>0.011805555555555555</v>
      </c>
      <c r="E14" s="19" t="s">
        <v>111</v>
      </c>
      <c r="F14" s="20">
        <v>0.023796296296296298</v>
      </c>
      <c r="G14" s="19" t="s">
        <v>206</v>
      </c>
      <c r="H14" s="20">
        <v>0.035625</v>
      </c>
      <c r="I14" s="19" t="s">
        <v>207</v>
      </c>
      <c r="J14" s="20">
        <v>0.04712962962962963</v>
      </c>
      <c r="K14" s="20">
        <f t="shared" si="0"/>
        <v>0.04712962962962963</v>
      </c>
      <c r="L14" s="21">
        <v>2</v>
      </c>
      <c r="M14" s="19">
        <f t="shared" si="1"/>
        <v>42</v>
      </c>
      <c r="N14" s="19" t="str">
        <f t="shared" si="2"/>
        <v>ВНИИЭФ</v>
      </c>
      <c r="O14" s="19" t="str">
        <f t="shared" si="3"/>
        <v>Ларионов</v>
      </c>
      <c r="P14" s="20">
        <f t="shared" si="4"/>
        <v>0.011805555555555555</v>
      </c>
      <c r="Q14" s="22" t="str">
        <f t="shared" si="5"/>
        <v>Баранцев</v>
      </c>
      <c r="R14" s="20">
        <f t="shared" si="6"/>
        <v>0.011990740740740743</v>
      </c>
      <c r="S14" s="22" t="str">
        <f t="shared" si="7"/>
        <v>Ермаков</v>
      </c>
      <c r="T14" s="20">
        <f t="shared" si="8"/>
        <v>0.011828703703703699</v>
      </c>
      <c r="U14" s="22" t="str">
        <f t="shared" si="9"/>
        <v>Мочкаев</v>
      </c>
      <c r="V14" s="20">
        <f t="shared" si="10"/>
        <v>0.011504629629629635</v>
      </c>
    </row>
    <row r="15" spans="1:22" ht="12.75">
      <c r="A15" s="19" t="s">
        <v>169</v>
      </c>
      <c r="B15" s="19">
        <v>38</v>
      </c>
      <c r="C15" s="19" t="s">
        <v>97</v>
      </c>
      <c r="D15" s="20">
        <v>0.0115625</v>
      </c>
      <c r="E15" s="19" t="s">
        <v>170</v>
      </c>
      <c r="F15" s="20">
        <v>0.023761574074074074</v>
      </c>
      <c r="G15" s="19" t="s">
        <v>171</v>
      </c>
      <c r="H15" s="20">
        <v>0.035625</v>
      </c>
      <c r="I15" s="19" t="s">
        <v>172</v>
      </c>
      <c r="J15" s="20">
        <v>0.04717592592592593</v>
      </c>
      <c r="K15" s="20">
        <f t="shared" si="0"/>
        <v>0.04717592592592593</v>
      </c>
      <c r="L15" s="21">
        <v>3</v>
      </c>
      <c r="M15" s="19">
        <f t="shared" si="1"/>
        <v>38</v>
      </c>
      <c r="N15" s="19" t="str">
        <f t="shared" si="2"/>
        <v>Маяк Оз.</v>
      </c>
      <c r="O15" s="19" t="str">
        <f t="shared" si="3"/>
        <v>Андреев</v>
      </c>
      <c r="P15" s="20">
        <f t="shared" si="4"/>
        <v>0.0115625</v>
      </c>
      <c r="Q15" s="22" t="str">
        <f t="shared" si="5"/>
        <v>Федосеев</v>
      </c>
      <c r="R15" s="20">
        <f t="shared" si="6"/>
        <v>0.012199074074074074</v>
      </c>
      <c r="S15" s="22" t="str">
        <f t="shared" si="7"/>
        <v>Цаплин</v>
      </c>
      <c r="T15" s="20">
        <f t="shared" si="8"/>
        <v>0.011863425925925923</v>
      </c>
      <c r="U15" s="22" t="str">
        <f t="shared" si="9"/>
        <v>Батуев</v>
      </c>
      <c r="V15" s="20">
        <f t="shared" si="10"/>
        <v>0.01155092592592593</v>
      </c>
    </row>
    <row r="16" spans="1:22" ht="12.75">
      <c r="A16" s="19" t="s">
        <v>182</v>
      </c>
      <c r="B16" s="19">
        <v>39</v>
      </c>
      <c r="C16" s="19" t="s">
        <v>187</v>
      </c>
      <c r="D16" s="20">
        <v>0.012349537037037039</v>
      </c>
      <c r="E16" s="19" t="s">
        <v>188</v>
      </c>
      <c r="F16" s="20">
        <v>0.02466435185185185</v>
      </c>
      <c r="G16" s="19" t="s">
        <v>189</v>
      </c>
      <c r="H16" s="20">
        <v>0.037395833333333336</v>
      </c>
      <c r="I16" s="19" t="s">
        <v>190</v>
      </c>
      <c r="J16" s="20">
        <v>0.04959490740740741</v>
      </c>
      <c r="K16" s="20">
        <f t="shared" si="0"/>
        <v>0.04959490740740741</v>
      </c>
      <c r="L16" s="21">
        <v>4</v>
      </c>
      <c r="M16" s="19">
        <f t="shared" si="1"/>
        <v>39</v>
      </c>
      <c r="N16" s="19" t="str">
        <f t="shared" si="2"/>
        <v>Заречный</v>
      </c>
      <c r="O16" s="19" t="str">
        <f t="shared" si="3"/>
        <v>Ясанкин</v>
      </c>
      <c r="P16" s="20">
        <f t="shared" si="4"/>
        <v>0.012349537037037039</v>
      </c>
      <c r="Q16" s="22" t="str">
        <f t="shared" si="5"/>
        <v>Попов</v>
      </c>
      <c r="R16" s="20">
        <f t="shared" si="6"/>
        <v>0.012314814814814811</v>
      </c>
      <c r="S16" s="22" t="str">
        <f t="shared" si="7"/>
        <v>Харьков</v>
      </c>
      <c r="T16" s="20">
        <f t="shared" si="8"/>
        <v>0.012731481481481486</v>
      </c>
      <c r="U16" s="22" t="str">
        <f t="shared" si="9"/>
        <v>Родькин</v>
      </c>
      <c r="V16" s="20">
        <f t="shared" si="10"/>
        <v>0.01219907407407407</v>
      </c>
    </row>
    <row r="17" spans="1:22" ht="12.75">
      <c r="A17" s="19" t="s">
        <v>223</v>
      </c>
      <c r="B17" s="19">
        <v>41</v>
      </c>
      <c r="C17" s="19" t="s">
        <v>201</v>
      </c>
      <c r="D17" s="20">
        <v>0.012118055555555556</v>
      </c>
      <c r="E17" s="19" t="s">
        <v>202</v>
      </c>
      <c r="F17" s="20">
        <v>0.024548611111111115</v>
      </c>
      <c r="G17" s="19" t="s">
        <v>203</v>
      </c>
      <c r="H17" s="20">
        <v>0.036111111111111115</v>
      </c>
      <c r="I17" s="19" t="s">
        <v>204</v>
      </c>
      <c r="J17" s="20">
        <v>0.05092592592592593</v>
      </c>
      <c r="K17" s="20">
        <f t="shared" si="0"/>
        <v>0.05092592592592593</v>
      </c>
      <c r="L17" s="21">
        <v>5</v>
      </c>
      <c r="M17" s="19">
        <f t="shared" si="1"/>
        <v>41</v>
      </c>
      <c r="N17" s="19" t="str">
        <f t="shared" si="2"/>
        <v>.НИИС </v>
      </c>
      <c r="O17" s="19" t="str">
        <f t="shared" si="3"/>
        <v>Паникаров</v>
      </c>
      <c r="P17" s="20">
        <f t="shared" si="4"/>
        <v>0.012118055555555556</v>
      </c>
      <c r="Q17" s="22" t="str">
        <f t="shared" si="5"/>
        <v>Рябков</v>
      </c>
      <c r="R17" s="20">
        <f t="shared" si="6"/>
        <v>0.01243055555555556</v>
      </c>
      <c r="S17" s="22" t="str">
        <f t="shared" si="7"/>
        <v>Тунаков</v>
      </c>
      <c r="T17" s="20">
        <f t="shared" si="8"/>
        <v>0.0115625</v>
      </c>
      <c r="U17" s="22" t="str">
        <f t="shared" si="9"/>
        <v>.Никитин</v>
      </c>
      <c r="V17" s="20">
        <f t="shared" si="10"/>
        <v>0.014814814814814815</v>
      </c>
    </row>
    <row r="18" spans="1:22" ht="12.75">
      <c r="A18" s="19" t="s">
        <v>224</v>
      </c>
      <c r="B18" s="19">
        <v>37</v>
      </c>
      <c r="C18" s="19" t="s">
        <v>141</v>
      </c>
      <c r="D18" s="20">
        <v>0.015509259259259257</v>
      </c>
      <c r="E18" s="19" t="s">
        <v>142</v>
      </c>
      <c r="F18" s="20">
        <v>0.032615740740740744</v>
      </c>
      <c r="G18" s="19" t="s">
        <v>143</v>
      </c>
      <c r="H18" s="20">
        <v>0.04681712962962963</v>
      </c>
      <c r="I18" s="19" t="s">
        <v>144</v>
      </c>
      <c r="J18" s="20">
        <v>0.06261574074074074</v>
      </c>
      <c r="K18" s="20">
        <f t="shared" si="0"/>
        <v>0.06261574074074074</v>
      </c>
      <c r="L18" s="21">
        <v>6</v>
      </c>
      <c r="M18" s="19">
        <f>B18</f>
        <v>37</v>
      </c>
      <c r="N18" s="19" t="str">
        <f>A18</f>
        <v>.Полет-Арс.</v>
      </c>
      <c r="O18" s="19" t="str">
        <f>C18</f>
        <v>Николин</v>
      </c>
      <c r="P18" s="20">
        <f>D18</f>
        <v>0.015509259259259257</v>
      </c>
      <c r="Q18" s="22" t="str">
        <f t="shared" si="5"/>
        <v>Цой</v>
      </c>
      <c r="R18" s="20">
        <f>F18-D18</f>
        <v>0.017106481481481486</v>
      </c>
      <c r="S18" s="22" t="str">
        <f t="shared" si="7"/>
        <v>Гриценко</v>
      </c>
      <c r="T18" s="20">
        <f>H18-F18</f>
        <v>0.014201388888888888</v>
      </c>
      <c r="U18" s="22" t="str">
        <f t="shared" si="9"/>
        <v>Панов</v>
      </c>
      <c r="V18" s="20">
        <f>J18-H18</f>
        <v>0.015798611111111104</v>
      </c>
    </row>
    <row r="19" spans="1:22" ht="12.75">
      <c r="A19" s="19" t="s">
        <v>225</v>
      </c>
      <c r="B19" s="19">
        <v>40</v>
      </c>
      <c r="C19" s="19" t="s">
        <v>195</v>
      </c>
      <c r="D19" s="20">
        <v>0.01849537037037037</v>
      </c>
      <c r="E19" s="19" t="s">
        <v>133</v>
      </c>
      <c r="F19" s="20">
        <v>0.036458333333333336</v>
      </c>
      <c r="G19" s="19" t="s">
        <v>135</v>
      </c>
      <c r="H19" s="20">
        <v>0.05254629629629629</v>
      </c>
      <c r="I19" s="19" t="s">
        <v>134</v>
      </c>
      <c r="J19" s="20">
        <v>0.065625</v>
      </c>
      <c r="K19" s="20">
        <f t="shared" si="0"/>
        <v>0.065625</v>
      </c>
      <c r="L19" s="21">
        <v>7</v>
      </c>
      <c r="M19" s="19">
        <f>B19</f>
        <v>40</v>
      </c>
      <c r="N19" s="19" t="str">
        <f>A19</f>
        <v>.Звезда</v>
      </c>
      <c r="O19" s="19" t="str">
        <f>C19</f>
        <v>Гаврилястый</v>
      </c>
      <c r="P19" s="20">
        <f>D19</f>
        <v>0.01849537037037037</v>
      </c>
      <c r="Q19" s="22" t="str">
        <f t="shared" si="5"/>
        <v>Береговой</v>
      </c>
      <c r="R19" s="20">
        <f>F19-D19</f>
        <v>0.017962962962962965</v>
      </c>
      <c r="S19" s="22" t="str">
        <f t="shared" si="7"/>
        <v>Кукушкин</v>
      </c>
      <c r="T19" s="20">
        <f>H19-F19</f>
        <v>0.016087962962962957</v>
      </c>
      <c r="U19" s="22" t="str">
        <f t="shared" si="9"/>
        <v>Кузяев</v>
      </c>
      <c r="V19" s="20">
        <f>J19-H19</f>
        <v>0.01307870370370371</v>
      </c>
    </row>
    <row r="20" spans="1:22" ht="12.75">
      <c r="A20" s="19"/>
      <c r="B20" s="19"/>
      <c r="C20" s="19"/>
      <c r="D20" s="20"/>
      <c r="E20" s="19"/>
      <c r="F20" s="20"/>
      <c r="G20" s="19"/>
      <c r="H20" s="20"/>
      <c r="I20" s="19"/>
      <c r="J20" s="20"/>
      <c r="K20" s="20">
        <f>J20</f>
        <v>0</v>
      </c>
      <c r="L20" s="21"/>
      <c r="M20" s="19">
        <f t="shared" si="1"/>
        <v>0</v>
      </c>
      <c r="N20" s="19">
        <f t="shared" si="2"/>
        <v>0</v>
      </c>
      <c r="O20" s="19">
        <f t="shared" si="3"/>
        <v>0</v>
      </c>
      <c r="P20" s="20">
        <f t="shared" si="4"/>
        <v>0</v>
      </c>
      <c r="Q20" s="22">
        <f t="shared" si="5"/>
        <v>0</v>
      </c>
      <c r="R20" s="20">
        <f t="shared" si="6"/>
        <v>0</v>
      </c>
      <c r="S20" s="22">
        <f t="shared" si="7"/>
        <v>0</v>
      </c>
      <c r="T20" s="20">
        <f t="shared" si="8"/>
        <v>0</v>
      </c>
      <c r="U20" s="22">
        <f t="shared" si="9"/>
        <v>0</v>
      </c>
      <c r="V20" s="20">
        <f t="shared" si="10"/>
        <v>0</v>
      </c>
    </row>
    <row r="21" spans="1:22" ht="12.75">
      <c r="A21" s="19"/>
      <c r="B21" s="19"/>
      <c r="C21" s="19"/>
      <c r="D21" s="20"/>
      <c r="E21" s="19"/>
      <c r="F21" s="20"/>
      <c r="G21" s="19"/>
      <c r="H21" s="20"/>
      <c r="I21" s="19"/>
      <c r="J21" s="20"/>
      <c r="K21" s="20">
        <f>J21</f>
        <v>0</v>
      </c>
      <c r="L21" s="21"/>
      <c r="M21" s="19">
        <f t="shared" si="1"/>
        <v>0</v>
      </c>
      <c r="N21" s="19">
        <f t="shared" si="2"/>
        <v>0</v>
      </c>
      <c r="O21" s="19">
        <f t="shared" si="3"/>
        <v>0</v>
      </c>
      <c r="P21" s="20">
        <f t="shared" si="4"/>
        <v>0</v>
      </c>
      <c r="Q21" s="22">
        <f t="shared" si="5"/>
        <v>0</v>
      </c>
      <c r="R21" s="20">
        <f t="shared" si="6"/>
        <v>0</v>
      </c>
      <c r="S21" s="22">
        <f t="shared" si="7"/>
        <v>0</v>
      </c>
      <c r="T21" s="20">
        <f t="shared" si="8"/>
        <v>0</v>
      </c>
      <c r="U21" s="22">
        <f t="shared" si="9"/>
        <v>0</v>
      </c>
      <c r="V21" s="20">
        <f t="shared" si="1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4">
      <selection activeCell="H21" sqref="H21"/>
    </sheetView>
  </sheetViews>
  <sheetFormatPr defaultColWidth="9.00390625" defaultRowHeight="12.75"/>
  <cols>
    <col min="1" max="1" width="11.00390625" style="0" customWidth="1"/>
    <col min="2" max="2" width="7.25390625" style="0" customWidth="1"/>
    <col min="3" max="3" width="15.00390625" style="0" customWidth="1"/>
    <col min="4" max="4" width="8.375" style="0" customWidth="1"/>
    <col min="5" max="5" width="15.375" style="0" customWidth="1"/>
    <col min="6" max="6" width="8.375" style="0" customWidth="1"/>
    <col min="7" max="7" width="13.75390625" style="0" customWidth="1"/>
    <col min="8" max="8" width="8.00390625" style="0" customWidth="1"/>
    <col min="9" max="9" width="15.125" style="0" bestFit="1" customWidth="1"/>
    <col min="12" max="12" width="7.625" style="0" customWidth="1"/>
    <col min="13" max="13" width="6.625" style="0" customWidth="1"/>
    <col min="14" max="14" width="13.75390625" style="0" customWidth="1"/>
    <col min="15" max="15" width="16.625" style="0" customWidth="1"/>
    <col min="16" max="16" width="10.25390625" style="0" bestFit="1" customWidth="1"/>
    <col min="17" max="17" width="16.00390625" style="0" customWidth="1"/>
    <col min="19" max="19" width="16.125" style="0" customWidth="1"/>
    <col min="21" max="21" width="16.875" style="0" customWidth="1"/>
    <col min="22" max="22" width="13.125" style="0" customWidth="1"/>
  </cols>
  <sheetData>
    <row r="1" spans="1:20" ht="18" customHeight="1">
      <c r="A1" s="26"/>
      <c r="B1" s="26"/>
      <c r="C1" s="27" t="s">
        <v>23</v>
      </c>
      <c r="D1" s="26"/>
      <c r="E1" s="26"/>
      <c r="F1" s="26"/>
      <c r="G1" s="26"/>
      <c r="N1" s="26"/>
      <c r="O1" s="26"/>
      <c r="P1" s="27" t="str">
        <f>C1</f>
        <v>XXIII Мемориал  Б.Г. Музрукова</v>
      </c>
      <c r="Q1" s="26"/>
      <c r="R1" s="26"/>
      <c r="S1" s="26"/>
      <c r="T1" s="26"/>
    </row>
    <row r="2" spans="1:20" ht="15.75" customHeight="1">
      <c r="A2" s="26"/>
      <c r="B2" s="26"/>
      <c r="C2" s="27"/>
      <c r="D2" s="27" t="s">
        <v>13</v>
      </c>
      <c r="E2" s="28"/>
      <c r="F2" s="29"/>
      <c r="G2" s="26"/>
      <c r="N2" s="26"/>
      <c r="O2" s="26"/>
      <c r="P2" s="27"/>
      <c r="Q2" s="27" t="s">
        <v>13</v>
      </c>
      <c r="R2" s="28"/>
      <c r="S2" s="29"/>
      <c r="T2" s="26"/>
    </row>
    <row r="3" spans="1:20" ht="16.5" customHeight="1">
      <c r="A3" s="26"/>
      <c r="B3" s="26"/>
      <c r="E3" s="28"/>
      <c r="F3" s="29"/>
      <c r="G3" s="26"/>
      <c r="N3" s="26"/>
      <c r="O3" s="26"/>
      <c r="R3" s="28"/>
      <c r="S3" s="29"/>
      <c r="T3" s="26"/>
    </row>
    <row r="4" spans="1:20" ht="13.5" customHeight="1">
      <c r="A4" s="26"/>
      <c r="B4" s="26"/>
      <c r="C4" s="26"/>
      <c r="D4" s="26"/>
      <c r="E4" s="26"/>
      <c r="F4" s="29"/>
      <c r="G4" s="26"/>
      <c r="N4" s="26"/>
      <c r="O4" s="26"/>
      <c r="P4" s="26"/>
      <c r="Q4" s="26"/>
      <c r="R4" s="26"/>
      <c r="S4" s="29"/>
      <c r="T4" s="26"/>
    </row>
    <row r="5" spans="1:20" ht="19.5" customHeight="1">
      <c r="A5" s="26" t="s">
        <v>20</v>
      </c>
      <c r="C5" s="26"/>
      <c r="D5" s="26"/>
      <c r="E5" s="26"/>
      <c r="F5" s="29"/>
      <c r="G5" s="26" t="s">
        <v>14</v>
      </c>
      <c r="N5" s="26" t="str">
        <f>A5</f>
        <v>11 февраля  2012 года</v>
      </c>
      <c r="P5" s="26"/>
      <c r="Q5" s="26"/>
      <c r="S5" s="26" t="s">
        <v>14</v>
      </c>
      <c r="T5" s="26"/>
    </row>
    <row r="6" spans="1:20" ht="19.5" customHeight="1">
      <c r="A6" s="26" t="s">
        <v>15</v>
      </c>
      <c r="C6" s="26"/>
      <c r="D6" s="26"/>
      <c r="E6" s="26"/>
      <c r="F6" s="29"/>
      <c r="G6" s="26" t="s">
        <v>16</v>
      </c>
      <c r="N6" s="26" t="s">
        <v>15</v>
      </c>
      <c r="P6" s="26"/>
      <c r="Q6" s="26"/>
      <c r="S6" s="26" t="s">
        <v>16</v>
      </c>
      <c r="T6" s="26"/>
    </row>
    <row r="7" spans="1:20" ht="18" customHeight="1">
      <c r="A7" s="26" t="s">
        <v>24</v>
      </c>
      <c r="B7" s="26"/>
      <c r="C7" s="26"/>
      <c r="D7" s="26"/>
      <c r="E7" s="26"/>
      <c r="F7" s="29"/>
      <c r="G7" s="26" t="s">
        <v>17</v>
      </c>
      <c r="N7" s="26" t="str">
        <f>A7</f>
        <v>Дистанция  4х5 км мужчины (1962 г.р и старше) </v>
      </c>
      <c r="O7" s="26"/>
      <c r="P7" s="26"/>
      <c r="Q7" s="26"/>
      <c r="R7" s="26"/>
      <c r="S7" s="26" t="s">
        <v>17</v>
      </c>
      <c r="T7" s="26"/>
    </row>
    <row r="8" spans="3:26" ht="13.5" customHeight="1">
      <c r="C8" s="23"/>
      <c r="E8" s="24"/>
      <c r="Z8" s="15"/>
    </row>
    <row r="9" ht="3" customHeight="1"/>
    <row r="10" spans="1:22" ht="30.75" customHeight="1">
      <c r="A10" s="10" t="s">
        <v>12</v>
      </c>
      <c r="B10" s="11" t="s">
        <v>9</v>
      </c>
      <c r="C10" s="1" t="s">
        <v>0</v>
      </c>
      <c r="D10" s="2"/>
      <c r="E10" s="1" t="s">
        <v>1</v>
      </c>
      <c r="F10" s="2"/>
      <c r="G10" s="1" t="s">
        <v>2</v>
      </c>
      <c r="H10" s="2"/>
      <c r="I10" s="1" t="s">
        <v>3</v>
      </c>
      <c r="J10" s="3"/>
      <c r="K10" s="13" t="s">
        <v>4</v>
      </c>
      <c r="L10" s="13" t="s">
        <v>10</v>
      </c>
      <c r="M10" s="9" t="s">
        <v>19</v>
      </c>
      <c r="N10" s="13" t="s">
        <v>12</v>
      </c>
      <c r="O10" s="4"/>
      <c r="P10" s="5"/>
      <c r="Q10" s="5"/>
      <c r="R10" s="5" t="s">
        <v>5</v>
      </c>
      <c r="S10" s="5"/>
      <c r="T10" s="6" t="s">
        <v>6</v>
      </c>
      <c r="U10" s="6"/>
      <c r="V10" s="7"/>
    </row>
    <row r="11" spans="1:22" ht="23.25" customHeight="1">
      <c r="A11" s="8"/>
      <c r="B11" s="8"/>
      <c r="C11" s="10" t="s">
        <v>7</v>
      </c>
      <c r="D11" s="12" t="s">
        <v>8</v>
      </c>
      <c r="E11" s="10" t="s">
        <v>7</v>
      </c>
      <c r="F11" s="12" t="s">
        <v>8</v>
      </c>
      <c r="G11" s="10" t="s">
        <v>7</v>
      </c>
      <c r="H11" s="12" t="s">
        <v>8</v>
      </c>
      <c r="I11" s="10" t="s">
        <v>7</v>
      </c>
      <c r="J11" s="12" t="s">
        <v>8</v>
      </c>
      <c r="K11" s="8"/>
      <c r="L11" s="8"/>
      <c r="M11" s="9"/>
      <c r="N11" s="8"/>
      <c r="O11" s="14" t="s">
        <v>7</v>
      </c>
      <c r="P11" s="17" t="s">
        <v>0</v>
      </c>
      <c r="Q11" s="18" t="s">
        <v>11</v>
      </c>
      <c r="R11" s="16" t="s">
        <v>1</v>
      </c>
      <c r="S11" s="18" t="s">
        <v>7</v>
      </c>
      <c r="T11" s="16" t="s">
        <v>2</v>
      </c>
      <c r="U11" s="18" t="s">
        <v>7</v>
      </c>
      <c r="V11" s="16" t="s">
        <v>3</v>
      </c>
    </row>
    <row r="12" spans="1:22" ht="13.5" customHeight="1">
      <c r="A12" s="19" t="s">
        <v>196</v>
      </c>
      <c r="B12" s="19">
        <v>48</v>
      </c>
      <c r="C12" s="19" t="s">
        <v>208</v>
      </c>
      <c r="D12" s="20">
        <v>0.012349537037037039</v>
      </c>
      <c r="E12" s="19" t="s">
        <v>209</v>
      </c>
      <c r="F12" s="20">
        <v>0.02423611111111111</v>
      </c>
      <c r="G12" s="19" t="s">
        <v>210</v>
      </c>
      <c r="H12" s="20">
        <v>0.03631944444444444</v>
      </c>
      <c r="I12" s="19" t="s">
        <v>211</v>
      </c>
      <c r="J12" s="20">
        <v>0.04810185185185185</v>
      </c>
      <c r="K12" s="20">
        <f>J12</f>
        <v>0.04810185185185185</v>
      </c>
      <c r="L12" s="21">
        <v>1</v>
      </c>
      <c r="M12" s="9"/>
      <c r="N12" s="8"/>
      <c r="O12" s="14"/>
      <c r="P12" s="17"/>
      <c r="Q12" s="18"/>
      <c r="R12" s="16"/>
      <c r="S12" s="18"/>
      <c r="T12" s="16"/>
      <c r="U12" s="18"/>
      <c r="V12" s="16"/>
    </row>
    <row r="13" spans="1:22" ht="13.5" customHeight="1">
      <c r="A13" s="8" t="s">
        <v>136</v>
      </c>
      <c r="B13" s="25">
        <v>45</v>
      </c>
      <c r="C13" s="10" t="s">
        <v>145</v>
      </c>
      <c r="D13" s="47">
        <v>0.01267361111111111</v>
      </c>
      <c r="E13" s="10" t="s">
        <v>146</v>
      </c>
      <c r="F13" s="47">
        <v>0.026064814814814815</v>
      </c>
      <c r="G13" s="10" t="s">
        <v>147</v>
      </c>
      <c r="H13" s="47">
        <v>0.03951388888888889</v>
      </c>
      <c r="I13" s="10" t="s">
        <v>148</v>
      </c>
      <c r="J13" s="47">
        <v>0.052083333333333336</v>
      </c>
      <c r="K13" s="48">
        <v>0.052083333333333336</v>
      </c>
      <c r="L13" s="21">
        <v>2</v>
      </c>
      <c r="M13" s="9"/>
      <c r="N13" s="8"/>
      <c r="O13" s="14"/>
      <c r="P13" s="17"/>
      <c r="Q13" s="18"/>
      <c r="R13" s="16"/>
      <c r="S13" s="18"/>
      <c r="T13" s="16"/>
      <c r="U13" s="18"/>
      <c r="V13" s="16"/>
    </row>
    <row r="14" spans="1:22" ht="12.75">
      <c r="A14" s="19" t="s">
        <v>182</v>
      </c>
      <c r="B14" s="25">
        <v>47</v>
      </c>
      <c r="C14" s="19" t="s">
        <v>191</v>
      </c>
      <c r="D14" s="20">
        <v>0.014513888888888889</v>
      </c>
      <c r="E14" s="19" t="s">
        <v>192</v>
      </c>
      <c r="F14" s="20">
        <v>0.027696759259259258</v>
      </c>
      <c r="G14" s="19" t="s">
        <v>193</v>
      </c>
      <c r="H14" s="20">
        <v>0.04016203703703704</v>
      </c>
      <c r="I14" s="19" t="s">
        <v>194</v>
      </c>
      <c r="J14" s="20">
        <v>0.056331018518518516</v>
      </c>
      <c r="K14" s="20">
        <f aca="true" t="shared" si="0" ref="K14:K22">J14</f>
        <v>0.056331018518518516</v>
      </c>
      <c r="L14" s="21">
        <v>3</v>
      </c>
      <c r="M14" s="19">
        <f aca="true" t="shared" si="1" ref="M14:M22">B14</f>
        <v>47</v>
      </c>
      <c r="N14" s="19" t="str">
        <f aca="true" t="shared" si="2" ref="N14:N22">A14</f>
        <v>Заречный</v>
      </c>
      <c r="O14" s="19" t="str">
        <f aca="true" t="shared" si="3" ref="O14:Q22">C14</f>
        <v>Тройнин</v>
      </c>
      <c r="P14" s="20">
        <f t="shared" si="3"/>
        <v>0.014513888888888889</v>
      </c>
      <c r="Q14" s="22" t="str">
        <f t="shared" si="3"/>
        <v>Здобнов</v>
      </c>
      <c r="R14" s="20">
        <f aca="true" t="shared" si="4" ref="R14:R22">F14-D14</f>
        <v>0.013182870370370369</v>
      </c>
      <c r="S14" s="22" t="str">
        <f aca="true" t="shared" si="5" ref="S14:S22">G14</f>
        <v>Савин</v>
      </c>
      <c r="T14" s="20">
        <f aca="true" t="shared" si="6" ref="T14:T22">H14-F14</f>
        <v>0.01246527777777778</v>
      </c>
      <c r="U14" s="22" t="str">
        <f aca="true" t="shared" si="7" ref="U14:U22">I14</f>
        <v>Чурилов</v>
      </c>
      <c r="V14" s="20">
        <f aca="true" t="shared" si="8" ref="V14:V22">J14-H14</f>
        <v>0.01616898148148148</v>
      </c>
    </row>
    <row r="15" spans="1:22" ht="12.75">
      <c r="A15" s="19" t="s">
        <v>182</v>
      </c>
      <c r="B15" s="19">
        <v>71</v>
      </c>
      <c r="C15" s="19" t="s">
        <v>219</v>
      </c>
      <c r="D15" s="20">
        <v>0.013506944444444445</v>
      </c>
      <c r="E15" s="19" t="s">
        <v>220</v>
      </c>
      <c r="F15" s="20">
        <v>0.030115740740740738</v>
      </c>
      <c r="G15" s="19" t="s">
        <v>221</v>
      </c>
      <c r="H15" s="20">
        <v>0.04814814814814814</v>
      </c>
      <c r="I15" s="19" t="s">
        <v>222</v>
      </c>
      <c r="J15" s="20">
        <v>0.06527777777777778</v>
      </c>
      <c r="K15" s="20">
        <f t="shared" si="0"/>
        <v>0.06527777777777778</v>
      </c>
      <c r="L15" s="21">
        <v>4</v>
      </c>
      <c r="M15" s="19">
        <f t="shared" si="1"/>
        <v>71</v>
      </c>
      <c r="N15" s="19" t="str">
        <f t="shared" si="2"/>
        <v>Заречный</v>
      </c>
      <c r="O15" s="19" t="str">
        <f t="shared" si="3"/>
        <v>Дрыгин</v>
      </c>
      <c r="P15" s="20">
        <f t="shared" si="3"/>
        <v>0.013506944444444445</v>
      </c>
      <c r="Q15" s="22" t="str">
        <f t="shared" si="3"/>
        <v>Давыдкин</v>
      </c>
      <c r="R15" s="20">
        <f t="shared" si="4"/>
        <v>0.016608796296296295</v>
      </c>
      <c r="S15" s="22" t="str">
        <f t="shared" si="5"/>
        <v>Абрамов</v>
      </c>
      <c r="T15" s="20">
        <f t="shared" si="6"/>
        <v>0.018032407407407403</v>
      </c>
      <c r="U15" s="22" t="str">
        <f t="shared" si="7"/>
        <v>Ладыгин</v>
      </c>
      <c r="V15" s="20">
        <f t="shared" si="8"/>
        <v>0.01712962962962964</v>
      </c>
    </row>
    <row r="16" spans="1:22" ht="12.75">
      <c r="A16" s="19" t="s">
        <v>177</v>
      </c>
      <c r="B16" s="19">
        <v>46</v>
      </c>
      <c r="C16" s="19" t="s">
        <v>178</v>
      </c>
      <c r="D16" s="20">
        <v>0.01255787037037037</v>
      </c>
      <c r="E16" s="19" t="s">
        <v>151</v>
      </c>
      <c r="F16" s="20" t="s">
        <v>218</v>
      </c>
      <c r="G16" s="19" t="s">
        <v>179</v>
      </c>
      <c r="H16" s="20">
        <v>0.0493287037037037</v>
      </c>
      <c r="I16" s="19" t="s">
        <v>180</v>
      </c>
      <c r="J16" s="20">
        <v>0.06851851851851852</v>
      </c>
      <c r="K16" s="20">
        <f t="shared" si="0"/>
        <v>0.06851851851851852</v>
      </c>
      <c r="L16" s="21">
        <v>5</v>
      </c>
      <c r="M16" s="19">
        <f t="shared" si="1"/>
        <v>46</v>
      </c>
      <c r="N16" s="19" t="str">
        <f t="shared" si="2"/>
        <v>Ростелеком</v>
      </c>
      <c r="O16" s="19" t="str">
        <f t="shared" si="3"/>
        <v>Морозов</v>
      </c>
      <c r="P16" s="20">
        <f t="shared" si="3"/>
        <v>0.01255787037037037</v>
      </c>
      <c r="Q16" s="22" t="str">
        <f t="shared" si="3"/>
        <v>Артамонов</v>
      </c>
      <c r="R16" s="20" t="e">
        <f t="shared" si="4"/>
        <v>#VALUE!</v>
      </c>
      <c r="S16" s="22" t="str">
        <f t="shared" si="5"/>
        <v>Владыко</v>
      </c>
      <c r="T16" s="20" t="e">
        <f t="shared" si="6"/>
        <v>#VALUE!</v>
      </c>
      <c r="U16" s="22" t="str">
        <f t="shared" si="7"/>
        <v>Коновалов</v>
      </c>
      <c r="V16" s="20">
        <f t="shared" si="8"/>
        <v>0.01918981481481482</v>
      </c>
    </row>
    <row r="17" spans="1:22" ht="12.75">
      <c r="A17" s="19" t="s">
        <v>212</v>
      </c>
      <c r="B17" s="25">
        <v>49</v>
      </c>
      <c r="C17" s="19" t="s">
        <v>213</v>
      </c>
      <c r="D17" s="20">
        <v>0.018541666666666668</v>
      </c>
      <c r="E17" s="19" t="s">
        <v>214</v>
      </c>
      <c r="F17" s="20">
        <v>0.037002314814814814</v>
      </c>
      <c r="G17" s="19" t="s">
        <v>215</v>
      </c>
      <c r="H17" s="20">
        <v>0.05497685185185185</v>
      </c>
      <c r="I17" s="19" t="s">
        <v>216</v>
      </c>
      <c r="J17" s="20">
        <v>0.07309027777777778</v>
      </c>
      <c r="K17" s="20">
        <f t="shared" si="0"/>
        <v>0.07309027777777778</v>
      </c>
      <c r="L17" s="21">
        <v>6</v>
      </c>
      <c r="M17" s="19">
        <f t="shared" si="1"/>
        <v>49</v>
      </c>
      <c r="N17" s="19" t="str">
        <f t="shared" si="2"/>
        <v>Акд. Наук.</v>
      </c>
      <c r="O17" s="19" t="str">
        <f t="shared" si="3"/>
        <v>Иванов А.</v>
      </c>
      <c r="P17" s="20">
        <f t="shared" si="3"/>
        <v>0.018541666666666668</v>
      </c>
      <c r="Q17" s="22" t="str">
        <f t="shared" si="3"/>
        <v>Пустовалов А.</v>
      </c>
      <c r="R17" s="20">
        <f t="shared" si="4"/>
        <v>0.018460648148148146</v>
      </c>
      <c r="S17" s="22" t="str">
        <f t="shared" si="5"/>
        <v>Ермаков С. </v>
      </c>
      <c r="T17" s="20">
        <f t="shared" si="6"/>
        <v>0.01797453703703704</v>
      </c>
      <c r="U17" s="22" t="str">
        <f t="shared" si="7"/>
        <v>Башилов И.</v>
      </c>
      <c r="V17" s="20">
        <f t="shared" si="8"/>
        <v>0.01811342592592593</v>
      </c>
    </row>
    <row r="18" spans="1:22" ht="12.75">
      <c r="A18" s="19"/>
      <c r="B18" s="19"/>
      <c r="C18" s="19"/>
      <c r="D18" s="20"/>
      <c r="E18" s="19"/>
      <c r="F18" s="20"/>
      <c r="G18" s="19"/>
      <c r="H18" s="20"/>
      <c r="I18" s="19"/>
      <c r="J18" s="20"/>
      <c r="K18" s="20">
        <f t="shared" si="0"/>
        <v>0</v>
      </c>
      <c r="L18" s="21"/>
      <c r="M18" s="19">
        <f>B18</f>
        <v>0</v>
      </c>
      <c r="N18" s="19">
        <f>A18</f>
        <v>0</v>
      </c>
      <c r="O18" s="19">
        <f t="shared" si="3"/>
        <v>0</v>
      </c>
      <c r="P18" s="20">
        <f t="shared" si="3"/>
        <v>0</v>
      </c>
      <c r="Q18" s="22">
        <f t="shared" si="3"/>
        <v>0</v>
      </c>
      <c r="R18" s="20">
        <f>F18-D18</f>
        <v>0</v>
      </c>
      <c r="S18" s="22">
        <f t="shared" si="5"/>
        <v>0</v>
      </c>
      <c r="T18" s="20">
        <f>H18-F18</f>
        <v>0</v>
      </c>
      <c r="U18" s="22">
        <f t="shared" si="7"/>
        <v>0</v>
      </c>
      <c r="V18" s="20">
        <f>J18-H18</f>
        <v>0</v>
      </c>
    </row>
    <row r="19" spans="1:22" ht="12.75">
      <c r="A19" s="19"/>
      <c r="B19" s="19"/>
      <c r="C19" s="19"/>
      <c r="D19" s="20"/>
      <c r="E19" s="19"/>
      <c r="F19" s="20"/>
      <c r="G19" s="19"/>
      <c r="H19" s="20"/>
      <c r="I19" s="19"/>
      <c r="J19" s="20"/>
      <c r="K19" s="20">
        <f t="shared" si="0"/>
        <v>0</v>
      </c>
      <c r="L19" s="21"/>
      <c r="M19" s="19">
        <f>B19</f>
        <v>0</v>
      </c>
      <c r="N19" s="19">
        <f>A19</f>
        <v>0</v>
      </c>
      <c r="O19" s="19">
        <f t="shared" si="3"/>
        <v>0</v>
      </c>
      <c r="P19" s="20">
        <f t="shared" si="3"/>
        <v>0</v>
      </c>
      <c r="Q19" s="22">
        <f t="shared" si="3"/>
        <v>0</v>
      </c>
      <c r="R19" s="20">
        <f>F19-D19</f>
        <v>0</v>
      </c>
      <c r="S19" s="22">
        <f t="shared" si="5"/>
        <v>0</v>
      </c>
      <c r="T19" s="20">
        <f>H19-F19</f>
        <v>0</v>
      </c>
      <c r="U19" s="22">
        <f t="shared" si="7"/>
        <v>0</v>
      </c>
      <c r="V19" s="20">
        <f>J19-H19</f>
        <v>0</v>
      </c>
    </row>
    <row r="20" spans="1:22" ht="12.75">
      <c r="A20" s="19"/>
      <c r="B20" s="19"/>
      <c r="C20" s="25"/>
      <c r="D20" s="31"/>
      <c r="E20" s="25"/>
      <c r="F20" s="31"/>
      <c r="G20" s="25"/>
      <c r="H20" s="31"/>
      <c r="I20" s="19"/>
      <c r="J20" s="20"/>
      <c r="K20" s="20">
        <f t="shared" si="0"/>
        <v>0</v>
      </c>
      <c r="L20" s="21"/>
      <c r="M20" s="19">
        <f t="shared" si="1"/>
        <v>0</v>
      </c>
      <c r="N20" s="19">
        <f t="shared" si="2"/>
        <v>0</v>
      </c>
      <c r="O20" s="19">
        <f t="shared" si="3"/>
        <v>0</v>
      </c>
      <c r="P20" s="20">
        <f t="shared" si="3"/>
        <v>0</v>
      </c>
      <c r="Q20" s="22">
        <f t="shared" si="3"/>
        <v>0</v>
      </c>
      <c r="R20" s="20">
        <f t="shared" si="4"/>
        <v>0</v>
      </c>
      <c r="S20" s="22">
        <f t="shared" si="5"/>
        <v>0</v>
      </c>
      <c r="T20" s="20">
        <f t="shared" si="6"/>
        <v>0</v>
      </c>
      <c r="U20" s="22">
        <f t="shared" si="7"/>
        <v>0</v>
      </c>
      <c r="V20" s="20">
        <f t="shared" si="8"/>
        <v>0</v>
      </c>
    </row>
    <row r="21" spans="1:22" ht="12.75">
      <c r="A21" s="19"/>
      <c r="B21" s="19"/>
      <c r="C21" s="19"/>
      <c r="D21" s="20"/>
      <c r="E21" s="19"/>
      <c r="F21" s="20"/>
      <c r="G21" s="19"/>
      <c r="H21" s="20"/>
      <c r="I21" s="19"/>
      <c r="J21" s="20"/>
      <c r="K21" s="20">
        <f t="shared" si="0"/>
        <v>0</v>
      </c>
      <c r="L21" s="21"/>
      <c r="M21" s="19">
        <f t="shared" si="1"/>
        <v>0</v>
      </c>
      <c r="N21" s="19">
        <f t="shared" si="2"/>
        <v>0</v>
      </c>
      <c r="O21" s="19">
        <f t="shared" si="3"/>
        <v>0</v>
      </c>
      <c r="P21" s="20">
        <f t="shared" si="3"/>
        <v>0</v>
      </c>
      <c r="Q21" s="22">
        <f t="shared" si="3"/>
        <v>0</v>
      </c>
      <c r="R21" s="20">
        <f t="shared" si="4"/>
        <v>0</v>
      </c>
      <c r="S21" s="22">
        <f t="shared" si="5"/>
        <v>0</v>
      </c>
      <c r="T21" s="20">
        <f t="shared" si="6"/>
        <v>0</v>
      </c>
      <c r="U21" s="22">
        <f t="shared" si="7"/>
        <v>0</v>
      </c>
      <c r="V21" s="20">
        <f t="shared" si="8"/>
        <v>0</v>
      </c>
    </row>
    <row r="22" spans="1:22" ht="12.75">
      <c r="A22" s="19"/>
      <c r="B22" s="19"/>
      <c r="C22" s="19"/>
      <c r="D22" s="20"/>
      <c r="E22" s="19"/>
      <c r="F22" s="20"/>
      <c r="G22" s="19"/>
      <c r="H22" s="20"/>
      <c r="I22" s="19"/>
      <c r="J22" s="20"/>
      <c r="K22" s="20">
        <f t="shared" si="0"/>
        <v>0</v>
      </c>
      <c r="L22" s="21"/>
      <c r="M22" s="19">
        <f t="shared" si="1"/>
        <v>0</v>
      </c>
      <c r="N22" s="19">
        <f t="shared" si="2"/>
        <v>0</v>
      </c>
      <c r="O22" s="19">
        <f t="shared" si="3"/>
        <v>0</v>
      </c>
      <c r="P22" s="20">
        <f t="shared" si="3"/>
        <v>0</v>
      </c>
      <c r="Q22" s="22">
        <f t="shared" si="3"/>
        <v>0</v>
      </c>
      <c r="R22" s="20">
        <f t="shared" si="4"/>
        <v>0</v>
      </c>
      <c r="S22" s="22">
        <f t="shared" si="5"/>
        <v>0</v>
      </c>
      <c r="T22" s="20">
        <f t="shared" si="6"/>
        <v>0</v>
      </c>
      <c r="U22" s="22">
        <f t="shared" si="7"/>
        <v>0</v>
      </c>
      <c r="V22" s="20">
        <f t="shared" si="8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Ирина</cp:lastModifiedBy>
  <cp:lastPrinted>2002-01-22T14:40:35Z</cp:lastPrinted>
  <dcterms:created xsi:type="dcterms:W3CDTF">2001-02-20T06:43:01Z</dcterms:created>
  <dcterms:modified xsi:type="dcterms:W3CDTF">2002-01-22T14:41:15Z</dcterms:modified>
  <cp:category/>
  <cp:version/>
  <cp:contentType/>
  <cp:contentStatus/>
</cp:coreProperties>
</file>