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<sst xmlns="http://schemas.openxmlformats.org/spreadsheetml/2006/main" count="104" uniqueCount="67">
  <si>
    <t>Протокол</t>
  </si>
  <si>
    <t>(зачёт Кубка города)</t>
  </si>
  <si>
    <t>МУЖЧИНЫ</t>
  </si>
  <si>
    <t>№</t>
  </si>
  <si>
    <t>ФИО</t>
  </si>
  <si>
    <t>возраст</t>
  </si>
  <si>
    <t>Время 
на 
финише</t>
  </si>
  <si>
    <t>Место 
с учетом
коэффициента</t>
  </si>
  <si>
    <t>Кайдаш Вячеслав</t>
  </si>
  <si>
    <t>Михайлов Сергей</t>
  </si>
  <si>
    <t>Яковлев Александр</t>
  </si>
  <si>
    <t>Каравашкин Артем</t>
  </si>
  <si>
    <t>Кайдаш Станислав</t>
  </si>
  <si>
    <t>Кунин Максим</t>
  </si>
  <si>
    <t>Ермаков Владимир</t>
  </si>
  <si>
    <t>Тарадов Олег</t>
  </si>
  <si>
    <t>Мочкаев Константин</t>
  </si>
  <si>
    <t>Глуходедов Дмитрий</t>
  </si>
  <si>
    <t>Бутусов Юрий</t>
  </si>
  <si>
    <t>ЖЕНЩИНЫ</t>
  </si>
  <si>
    <t>Гонка ветеранов 2014</t>
  </si>
  <si>
    <t>Старт</t>
  </si>
  <si>
    <t>Бакумов Алексей</t>
  </si>
  <si>
    <t>Шатохин Андрей</t>
  </si>
  <si>
    <t>Ульянов Иван</t>
  </si>
  <si>
    <t>Солоненков Александр</t>
  </si>
  <si>
    <t>Шмелёв Валерий</t>
  </si>
  <si>
    <t>Лобачёв Максим</t>
  </si>
  <si>
    <t>Мартынов Виктор</t>
  </si>
  <si>
    <t>Артёмов Виктор</t>
  </si>
  <si>
    <t>Шимаров Игорь</t>
  </si>
  <si>
    <t>Ковалдов Андрей</t>
  </si>
  <si>
    <t>Кузяев Александр</t>
  </si>
  <si>
    <t>Барабин Виктор</t>
  </si>
  <si>
    <t>Усатов Владимир</t>
  </si>
  <si>
    <t>Липов Денис</t>
  </si>
  <si>
    <t>Белов Сергей</t>
  </si>
  <si>
    <t>Родионов Александр</t>
  </si>
  <si>
    <t>Шубин Владимир</t>
  </si>
  <si>
    <t>Попов Павел</t>
  </si>
  <si>
    <t>Орлов Николай</t>
  </si>
  <si>
    <t>Васильев Борис</t>
  </si>
  <si>
    <t>Шалин Николай</t>
  </si>
  <si>
    <t>Владыко Михаил</t>
  </si>
  <si>
    <t>Гусаков В.</t>
  </si>
  <si>
    <t>Сметанин Иван</t>
  </si>
  <si>
    <t>Шумкин Дмитрий</t>
  </si>
  <si>
    <t>Фёдоров</t>
  </si>
  <si>
    <t>Варнаков В.</t>
  </si>
  <si>
    <t>Чистое время на дистанции</t>
  </si>
  <si>
    <t>Возрастной коэффициент</t>
  </si>
  <si>
    <t>Место на финише</t>
  </si>
  <si>
    <t>Время с учётом коэффициента</t>
  </si>
  <si>
    <t>Шевлягин Владимир</t>
  </si>
  <si>
    <t>Родимова Алла</t>
  </si>
  <si>
    <t xml:space="preserve">21.12.2013: классический ход - 2x2,5 км. </t>
  </si>
  <si>
    <t>Галихин Евгений</t>
  </si>
  <si>
    <t>Бакайкин Дмитрий</t>
  </si>
  <si>
    <t>Баранцев Денис</t>
  </si>
  <si>
    <t>23.02.2014: классический ход - Дистанция у каждого своя</t>
  </si>
  <si>
    <t>Очки 
за VIII этап</t>
  </si>
  <si>
    <t>Кол-во
кругов</t>
  </si>
  <si>
    <t>Петрова Ирина</t>
  </si>
  <si>
    <t>Бесков Валерий</t>
  </si>
  <si>
    <t xml:space="preserve"> </t>
  </si>
  <si>
    <t>нет финишной 
информации!!!</t>
  </si>
  <si>
    <t>Гонка на выбывание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</si>
</sst>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/>
    </xf>
    <xf numFmtId="46" fontId="3" fillId="0" borderId="3" xfId="0" applyNumberFormat="1" applyFont="1" applyBorder="1" applyAlignment="1">
      <alignment horizontal="center" vertical="center"/>
    </xf>
    <xf numFmtId="46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7">
      <selection activeCell="P36" sqref="P36"/>
    </sheetView>
  </sheetViews>
  <sheetFormatPr defaultColWidth="9.00390625" defaultRowHeight="12.75"/>
  <cols>
    <col min="2" max="2" width="29.25390625" style="0" customWidth="1"/>
    <col min="5" max="5" width="5.375" style="0" customWidth="1"/>
    <col min="7" max="7" width="3.875" style="0" customWidth="1"/>
    <col min="9" max="9" width="3.875" style="0" customWidth="1"/>
  </cols>
  <sheetData>
    <row r="1" ht="12.75">
      <c r="B1" s="1" t="s">
        <v>0</v>
      </c>
    </row>
    <row r="2" ht="12.75">
      <c r="B2" t="s">
        <v>66</v>
      </c>
    </row>
    <row r="3" ht="12.75">
      <c r="B3" t="s">
        <v>1</v>
      </c>
    </row>
    <row r="5" spans="3:4" ht="12.75">
      <c r="C5" s="22" t="s">
        <v>2</v>
      </c>
      <c r="D5" s="22"/>
    </row>
    <row r="7" ht="12.75">
      <c r="B7" t="s">
        <v>59</v>
      </c>
    </row>
    <row r="9" spans="1:11" ht="12.75" customHeight="1">
      <c r="A9" s="19" t="s">
        <v>3</v>
      </c>
      <c r="B9" s="19" t="s">
        <v>4</v>
      </c>
      <c r="C9" s="19" t="s">
        <v>5</v>
      </c>
      <c r="D9" s="18" t="s">
        <v>6</v>
      </c>
      <c r="E9" s="19"/>
      <c r="F9" s="18" t="s">
        <v>61</v>
      </c>
      <c r="G9" s="19"/>
      <c r="H9" s="18" t="s">
        <v>51</v>
      </c>
      <c r="I9" s="19"/>
      <c r="J9" s="18" t="s">
        <v>60</v>
      </c>
      <c r="K9" s="19"/>
    </row>
    <row r="10" spans="1:11" ht="38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.75">
      <c r="A11" s="3">
        <v>21</v>
      </c>
      <c r="B11" s="5" t="s">
        <v>8</v>
      </c>
      <c r="C11" s="6">
        <v>30</v>
      </c>
      <c r="D11" s="17">
        <v>0.02461805555555556</v>
      </c>
      <c r="E11" s="17"/>
      <c r="F11" s="16">
        <v>10</v>
      </c>
      <c r="G11" s="16"/>
      <c r="H11" s="16">
        <v>1</v>
      </c>
      <c r="I11" s="16"/>
      <c r="J11" s="20">
        <v>60</v>
      </c>
      <c r="K11" s="20"/>
    </row>
    <row r="12" spans="1:11" ht="15.75">
      <c r="A12" s="3">
        <v>31</v>
      </c>
      <c r="B12" s="5" t="s">
        <v>57</v>
      </c>
      <c r="C12" s="6">
        <v>19</v>
      </c>
      <c r="D12" s="17">
        <v>0.025879629629629627</v>
      </c>
      <c r="E12" s="17"/>
      <c r="F12" s="16">
        <v>10</v>
      </c>
      <c r="G12" s="16"/>
      <c r="H12" s="16">
        <v>2</v>
      </c>
      <c r="I12" s="16"/>
      <c r="J12" s="20">
        <v>55</v>
      </c>
      <c r="K12" s="20"/>
    </row>
    <row r="13" spans="1:11" ht="15.75">
      <c r="A13" s="3">
        <v>10</v>
      </c>
      <c r="B13" s="4" t="s">
        <v>10</v>
      </c>
      <c r="C13" s="6">
        <v>44</v>
      </c>
      <c r="D13" s="17">
        <v>0.025891203703703704</v>
      </c>
      <c r="E13" s="17"/>
      <c r="F13" s="16">
        <v>10</v>
      </c>
      <c r="G13" s="16"/>
      <c r="H13" s="16">
        <v>3</v>
      </c>
      <c r="I13" s="16"/>
      <c r="J13" s="20">
        <v>51</v>
      </c>
      <c r="K13" s="20"/>
    </row>
    <row r="14" spans="1:11" ht="15.75">
      <c r="A14" s="3">
        <v>28</v>
      </c>
      <c r="B14" s="4" t="s">
        <v>56</v>
      </c>
      <c r="C14" s="3">
        <v>26</v>
      </c>
      <c r="D14" s="17">
        <v>0.026064814814814815</v>
      </c>
      <c r="E14" s="17"/>
      <c r="F14" s="16">
        <v>10</v>
      </c>
      <c r="G14" s="16"/>
      <c r="H14" s="16">
        <v>4</v>
      </c>
      <c r="I14" s="16"/>
      <c r="J14" s="20">
        <v>47</v>
      </c>
      <c r="K14" s="20"/>
    </row>
    <row r="15" spans="1:11" ht="15.75">
      <c r="A15" s="3">
        <v>24</v>
      </c>
      <c r="B15" s="5" t="s">
        <v>37</v>
      </c>
      <c r="C15" s="6">
        <v>27</v>
      </c>
      <c r="D15" s="17">
        <v>0.026203703703703705</v>
      </c>
      <c r="E15" s="17"/>
      <c r="F15" s="16">
        <v>10</v>
      </c>
      <c r="G15" s="16"/>
      <c r="H15" s="16">
        <v>5</v>
      </c>
      <c r="I15" s="16"/>
      <c r="J15" s="20">
        <v>44</v>
      </c>
      <c r="K15" s="20"/>
    </row>
    <row r="16" spans="1:11" ht="15.75">
      <c r="A16" s="3">
        <v>26</v>
      </c>
      <c r="B16" s="5" t="s">
        <v>9</v>
      </c>
      <c r="C16" s="6">
        <v>26</v>
      </c>
      <c r="D16" s="17">
        <v>0.027094907407407404</v>
      </c>
      <c r="E16" s="17"/>
      <c r="F16" s="16">
        <v>10</v>
      </c>
      <c r="G16" s="16"/>
      <c r="H16" s="16">
        <v>6</v>
      </c>
      <c r="I16" s="16"/>
      <c r="J16" s="20">
        <v>41</v>
      </c>
      <c r="K16" s="20"/>
    </row>
    <row r="17" spans="1:11" ht="15.75">
      <c r="A17" s="3">
        <v>6</v>
      </c>
      <c r="B17" s="4" t="s">
        <v>14</v>
      </c>
      <c r="C17" s="3">
        <v>54</v>
      </c>
      <c r="D17" s="17">
        <v>0.027395833333333338</v>
      </c>
      <c r="E17" s="17"/>
      <c r="F17" s="16">
        <v>10</v>
      </c>
      <c r="G17" s="16"/>
      <c r="H17" s="16">
        <v>7</v>
      </c>
      <c r="I17" s="16"/>
      <c r="J17" s="20">
        <v>38</v>
      </c>
      <c r="K17" s="20"/>
    </row>
    <row r="18" spans="1:11" ht="15.75">
      <c r="A18" s="3">
        <v>25</v>
      </c>
      <c r="B18" s="5" t="s">
        <v>12</v>
      </c>
      <c r="C18" s="6">
        <v>27</v>
      </c>
      <c r="D18" s="17">
        <v>0.024849537037037035</v>
      </c>
      <c r="E18" s="17"/>
      <c r="F18" s="16">
        <v>9</v>
      </c>
      <c r="G18" s="16"/>
      <c r="H18" s="16">
        <v>8</v>
      </c>
      <c r="I18" s="16"/>
      <c r="J18" s="20">
        <v>36</v>
      </c>
      <c r="K18" s="20"/>
    </row>
    <row r="19" spans="1:11" ht="15.75">
      <c r="A19" s="3">
        <v>30</v>
      </c>
      <c r="B19" s="5" t="s">
        <v>33</v>
      </c>
      <c r="C19" s="3">
        <v>25</v>
      </c>
      <c r="D19" s="17">
        <v>0.02487268518518519</v>
      </c>
      <c r="E19" s="17"/>
      <c r="F19" s="16">
        <v>9</v>
      </c>
      <c r="G19" s="16"/>
      <c r="H19" s="16">
        <v>9</v>
      </c>
      <c r="I19" s="16"/>
      <c r="J19" s="20">
        <v>34</v>
      </c>
      <c r="K19" s="20"/>
    </row>
    <row r="20" spans="1:11" ht="15.75">
      <c r="A20" s="3">
        <v>14</v>
      </c>
      <c r="B20" s="5" t="s">
        <v>16</v>
      </c>
      <c r="C20" s="6">
        <v>40</v>
      </c>
      <c r="D20" s="17">
        <v>0.024907407407407406</v>
      </c>
      <c r="E20" s="17"/>
      <c r="F20" s="16">
        <v>9</v>
      </c>
      <c r="G20" s="16"/>
      <c r="H20" s="16">
        <v>10</v>
      </c>
      <c r="I20" s="16"/>
      <c r="J20" s="20">
        <v>32</v>
      </c>
      <c r="K20" s="20"/>
    </row>
    <row r="21" spans="1:11" ht="15.75">
      <c r="A21" s="3">
        <v>12</v>
      </c>
      <c r="B21" s="5" t="s">
        <v>13</v>
      </c>
      <c r="C21" s="6">
        <v>43</v>
      </c>
      <c r="D21" s="17">
        <v>0.022835648148148147</v>
      </c>
      <c r="E21" s="17"/>
      <c r="F21" s="16">
        <v>8</v>
      </c>
      <c r="G21" s="16"/>
      <c r="H21" s="16">
        <v>11</v>
      </c>
      <c r="I21" s="16"/>
      <c r="J21" s="20">
        <v>30</v>
      </c>
      <c r="K21" s="20"/>
    </row>
    <row r="22" spans="1:11" ht="15.75">
      <c r="A22" s="3">
        <v>16</v>
      </c>
      <c r="B22" s="5" t="s">
        <v>22</v>
      </c>
      <c r="C22" s="6">
        <v>36</v>
      </c>
      <c r="D22" s="17">
        <v>0.022939814814814816</v>
      </c>
      <c r="E22" s="17"/>
      <c r="F22" s="16">
        <v>8</v>
      </c>
      <c r="G22" s="16"/>
      <c r="H22" s="16">
        <v>12</v>
      </c>
      <c r="I22" s="16"/>
      <c r="J22" s="20">
        <f>J21-1</f>
        <v>29</v>
      </c>
      <c r="K22" s="20"/>
    </row>
    <row r="23" spans="1:11" ht="15.75">
      <c r="A23" s="3">
        <v>1</v>
      </c>
      <c r="B23" s="5" t="s">
        <v>26</v>
      </c>
      <c r="C23" s="6">
        <v>68</v>
      </c>
      <c r="D23" s="17">
        <v>0.023125</v>
      </c>
      <c r="E23" s="17"/>
      <c r="F23" s="16">
        <v>8</v>
      </c>
      <c r="G23" s="16"/>
      <c r="H23" s="16">
        <v>13</v>
      </c>
      <c r="I23" s="16"/>
      <c r="J23" s="20">
        <f>J22-1</f>
        <v>28</v>
      </c>
      <c r="K23" s="20"/>
    </row>
    <row r="24" spans="1:11" ht="15.75">
      <c r="A24" s="3">
        <v>13</v>
      </c>
      <c r="B24" s="4" t="s">
        <v>17</v>
      </c>
      <c r="C24" s="3">
        <v>41</v>
      </c>
      <c r="D24" s="17">
        <v>0.02050925925925926</v>
      </c>
      <c r="E24" s="17"/>
      <c r="F24" s="16">
        <v>7</v>
      </c>
      <c r="G24" s="16"/>
      <c r="H24" s="16">
        <v>14</v>
      </c>
      <c r="I24" s="16"/>
      <c r="J24" s="20">
        <f>J23-1</f>
        <v>27</v>
      </c>
      <c r="K24" s="20"/>
    </row>
    <row r="25" spans="1:11" ht="15.75">
      <c r="A25" s="3">
        <v>7</v>
      </c>
      <c r="B25" s="4" t="s">
        <v>15</v>
      </c>
      <c r="C25" s="3">
        <v>54</v>
      </c>
      <c r="D25" s="17">
        <v>0.020601851851851854</v>
      </c>
      <c r="E25" s="17"/>
      <c r="F25" s="16">
        <v>7</v>
      </c>
      <c r="G25" s="16"/>
      <c r="H25" s="16">
        <v>15</v>
      </c>
      <c r="I25" s="16"/>
      <c r="J25" s="20">
        <f>J24-1</f>
        <v>26</v>
      </c>
      <c r="K25" s="20"/>
    </row>
    <row r="26" spans="1:11" ht="15.75">
      <c r="A26" s="3">
        <v>2</v>
      </c>
      <c r="B26" s="5" t="s">
        <v>18</v>
      </c>
      <c r="C26" s="6">
        <v>65</v>
      </c>
      <c r="D26" s="17">
        <v>0.018368055555555554</v>
      </c>
      <c r="E26" s="17"/>
      <c r="F26" s="16">
        <v>6</v>
      </c>
      <c r="G26" s="16"/>
      <c r="H26" s="16">
        <v>16</v>
      </c>
      <c r="I26" s="16"/>
      <c r="J26" s="20">
        <f>J25-1</f>
        <v>25</v>
      </c>
      <c r="K26" s="20"/>
    </row>
    <row r="27" spans="1:11" ht="15.75">
      <c r="A27" s="3">
        <v>19</v>
      </c>
      <c r="B27" s="5" t="s">
        <v>58</v>
      </c>
      <c r="C27" s="3">
        <v>33</v>
      </c>
      <c r="D27" s="17">
        <v>0.018634259259259257</v>
      </c>
      <c r="E27" s="17"/>
      <c r="F27" s="16">
        <v>6</v>
      </c>
      <c r="G27" s="16"/>
      <c r="H27" s="16">
        <v>17</v>
      </c>
      <c r="I27" s="16"/>
      <c r="J27" s="20">
        <f aca="true" t="shared" si="0" ref="J27:J33">J26-1</f>
        <v>24</v>
      </c>
      <c r="K27" s="20"/>
    </row>
    <row r="28" spans="1:11" ht="15.75">
      <c r="A28" s="3">
        <v>15</v>
      </c>
      <c r="B28" s="5" t="s">
        <v>46</v>
      </c>
      <c r="C28" s="6">
        <v>39</v>
      </c>
      <c r="D28" s="17">
        <v>0.016527777777777777</v>
      </c>
      <c r="E28" s="17"/>
      <c r="F28" s="16">
        <v>5</v>
      </c>
      <c r="G28" s="16"/>
      <c r="H28" s="16">
        <v>18</v>
      </c>
      <c r="I28" s="16"/>
      <c r="J28" s="20">
        <f t="shared" si="0"/>
        <v>23</v>
      </c>
      <c r="K28" s="20"/>
    </row>
    <row r="29" spans="1:11" ht="15.75">
      <c r="A29" s="3">
        <v>9</v>
      </c>
      <c r="B29" s="5" t="s">
        <v>32</v>
      </c>
      <c r="C29" s="6">
        <v>48</v>
      </c>
      <c r="D29" s="17">
        <v>0.017013888888888887</v>
      </c>
      <c r="E29" s="17"/>
      <c r="F29" s="16">
        <v>5</v>
      </c>
      <c r="G29" s="16"/>
      <c r="H29" s="16">
        <v>19</v>
      </c>
      <c r="I29" s="16"/>
      <c r="J29" s="20">
        <f t="shared" si="0"/>
        <v>22</v>
      </c>
      <c r="K29" s="20"/>
    </row>
    <row r="30" spans="1:11" ht="15.75">
      <c r="A30" s="3">
        <v>4</v>
      </c>
      <c r="B30" s="5" t="s">
        <v>36</v>
      </c>
      <c r="C30" s="6">
        <v>58</v>
      </c>
      <c r="D30" s="17">
        <v>0.018379629629629628</v>
      </c>
      <c r="E30" s="17"/>
      <c r="F30" s="16">
        <v>5</v>
      </c>
      <c r="G30" s="16"/>
      <c r="H30" s="16">
        <v>20</v>
      </c>
      <c r="I30" s="16"/>
      <c r="J30" s="20">
        <f t="shared" si="0"/>
        <v>21</v>
      </c>
      <c r="K30" s="20"/>
    </row>
    <row r="31" spans="1:11" ht="15.75">
      <c r="A31" s="3">
        <v>17</v>
      </c>
      <c r="B31" s="5" t="s">
        <v>39</v>
      </c>
      <c r="C31" s="6">
        <v>36</v>
      </c>
      <c r="D31" s="33">
        <v>0.014699074074074074</v>
      </c>
      <c r="E31" s="34"/>
      <c r="F31" s="16">
        <v>4</v>
      </c>
      <c r="G31" s="16"/>
      <c r="H31" s="16">
        <v>21</v>
      </c>
      <c r="I31" s="16"/>
      <c r="J31" s="20">
        <f t="shared" si="0"/>
        <v>20</v>
      </c>
      <c r="K31" s="20"/>
    </row>
    <row r="32" spans="1:11" ht="15.75">
      <c r="A32" s="3">
        <v>11</v>
      </c>
      <c r="B32" s="5" t="s">
        <v>31</v>
      </c>
      <c r="C32" s="6">
        <v>44</v>
      </c>
      <c r="D32" s="17">
        <v>0.01480324074074074</v>
      </c>
      <c r="E32" s="17"/>
      <c r="F32" s="16">
        <v>4</v>
      </c>
      <c r="G32" s="16"/>
      <c r="H32" s="16">
        <v>22</v>
      </c>
      <c r="I32" s="16"/>
      <c r="J32" s="20">
        <f t="shared" si="0"/>
        <v>19</v>
      </c>
      <c r="K32" s="20"/>
    </row>
    <row r="33" spans="1:11" ht="15.75">
      <c r="A33" s="3">
        <v>20</v>
      </c>
      <c r="B33" s="5" t="s">
        <v>35</v>
      </c>
      <c r="C33" s="6">
        <v>32</v>
      </c>
      <c r="D33" s="17">
        <v>0.015</v>
      </c>
      <c r="E33" s="17"/>
      <c r="F33" s="16">
        <v>4</v>
      </c>
      <c r="G33" s="16"/>
      <c r="H33" s="16">
        <v>23</v>
      </c>
      <c r="I33" s="16"/>
      <c r="J33" s="20">
        <f t="shared" si="0"/>
        <v>18</v>
      </c>
      <c r="K33" s="20"/>
    </row>
    <row r="34" spans="1:13" ht="15.75">
      <c r="A34" s="3">
        <v>3</v>
      </c>
      <c r="B34" s="5" t="s">
        <v>63</v>
      </c>
      <c r="C34" s="6">
        <v>61</v>
      </c>
      <c r="D34" s="17" t="s">
        <v>64</v>
      </c>
      <c r="E34" s="17"/>
      <c r="F34" s="16">
        <v>3</v>
      </c>
      <c r="G34" s="16"/>
      <c r="H34" s="16" t="s">
        <v>64</v>
      </c>
      <c r="I34" s="16"/>
      <c r="J34" s="20" t="s">
        <v>64</v>
      </c>
      <c r="K34" s="20"/>
      <c r="L34" s="23" t="s">
        <v>65</v>
      </c>
      <c r="M34" s="24"/>
    </row>
    <row r="35" spans="1:13" ht="15.75">
      <c r="A35" s="3">
        <v>5</v>
      </c>
      <c r="B35" s="5" t="s">
        <v>38</v>
      </c>
      <c r="C35" s="6">
        <v>56</v>
      </c>
      <c r="D35" s="17" t="s">
        <v>64</v>
      </c>
      <c r="E35" s="17"/>
      <c r="F35" s="16">
        <v>3</v>
      </c>
      <c r="G35" s="16"/>
      <c r="H35" s="16" t="s">
        <v>64</v>
      </c>
      <c r="I35" s="16"/>
      <c r="J35" s="20" t="s">
        <v>64</v>
      </c>
      <c r="K35" s="20"/>
      <c r="L35" s="25"/>
      <c r="M35" s="24"/>
    </row>
    <row r="36" spans="1:13" ht="15.75">
      <c r="A36" s="9"/>
      <c r="B36" s="12"/>
      <c r="C36" s="8"/>
      <c r="D36" s="13"/>
      <c r="E36" s="13"/>
      <c r="F36" s="11"/>
      <c r="G36" s="11"/>
      <c r="H36" s="11"/>
      <c r="I36" s="11"/>
      <c r="J36" s="9"/>
      <c r="K36" s="9"/>
      <c r="L36" s="15"/>
      <c r="M36" s="14"/>
    </row>
    <row r="37" spans="1:9" ht="15.75">
      <c r="A37" s="8"/>
      <c r="B37" s="26" t="s">
        <v>19</v>
      </c>
      <c r="C37" s="26"/>
      <c r="D37" s="10"/>
      <c r="E37" s="10"/>
      <c r="F37" s="11"/>
      <c r="G37" s="11"/>
      <c r="H37" s="11"/>
      <c r="I37" s="11"/>
    </row>
    <row r="38" spans="1:11" ht="15.75">
      <c r="A38" s="3">
        <v>34</v>
      </c>
      <c r="B38" s="5" t="s">
        <v>62</v>
      </c>
      <c r="C38" s="6">
        <v>18</v>
      </c>
      <c r="D38" s="21">
        <v>0.017858796296296296</v>
      </c>
      <c r="E38" s="21"/>
      <c r="F38" s="16">
        <v>5</v>
      </c>
      <c r="G38" s="16"/>
      <c r="H38" s="16">
        <v>1</v>
      </c>
      <c r="I38" s="16"/>
      <c r="J38" s="20">
        <v>60</v>
      </c>
      <c r="K38" s="20"/>
    </row>
    <row r="39" spans="1:11" ht="15.75">
      <c r="A39" s="3">
        <v>33</v>
      </c>
      <c r="B39" s="5" t="s">
        <v>54</v>
      </c>
      <c r="C39" s="6">
        <v>41</v>
      </c>
      <c r="D39" s="21">
        <v>0.015856481481481482</v>
      </c>
      <c r="E39" s="21"/>
      <c r="F39" s="16">
        <v>4</v>
      </c>
      <c r="G39" s="16"/>
      <c r="H39" s="16">
        <v>2</v>
      </c>
      <c r="I39" s="16"/>
      <c r="J39" s="20">
        <v>55</v>
      </c>
      <c r="K39" s="20"/>
    </row>
  </sheetData>
  <mergeCells count="118">
    <mergeCell ref="J38:K38"/>
    <mergeCell ref="J39:K39"/>
    <mergeCell ref="F30:G30"/>
    <mergeCell ref="H30:I30"/>
    <mergeCell ref="J30:K30"/>
    <mergeCell ref="H39:I39"/>
    <mergeCell ref="F27:G27"/>
    <mergeCell ref="F28:G28"/>
    <mergeCell ref="F29:G29"/>
    <mergeCell ref="F31:G31"/>
    <mergeCell ref="F38:G38"/>
    <mergeCell ref="H27:I27"/>
    <mergeCell ref="B37:C37"/>
    <mergeCell ref="D18:E18"/>
    <mergeCell ref="H18:I18"/>
    <mergeCell ref="D20:E20"/>
    <mergeCell ref="H20:I20"/>
    <mergeCell ref="D28:E28"/>
    <mergeCell ref="D25:E25"/>
    <mergeCell ref="H25:I25"/>
    <mergeCell ref="D30:E30"/>
    <mergeCell ref="D27:E27"/>
    <mergeCell ref="H38:I38"/>
    <mergeCell ref="H29:I29"/>
    <mergeCell ref="H31:I31"/>
    <mergeCell ref="F24:G24"/>
    <mergeCell ref="F25:G25"/>
    <mergeCell ref="F26:G26"/>
    <mergeCell ref="H26:I26"/>
    <mergeCell ref="D12:E12"/>
    <mergeCell ref="H12:I12"/>
    <mergeCell ref="L34:M35"/>
    <mergeCell ref="H24:I24"/>
    <mergeCell ref="H22:I22"/>
    <mergeCell ref="H21:I21"/>
    <mergeCell ref="H16:I16"/>
    <mergeCell ref="H17:I17"/>
    <mergeCell ref="H19:I19"/>
    <mergeCell ref="D26:E26"/>
    <mergeCell ref="D14:E14"/>
    <mergeCell ref="H14:I14"/>
    <mergeCell ref="D13:E13"/>
    <mergeCell ref="H13:I13"/>
    <mergeCell ref="D24:E24"/>
    <mergeCell ref="H23:I23"/>
    <mergeCell ref="F19:G19"/>
    <mergeCell ref="F20:G20"/>
    <mergeCell ref="F21:G21"/>
    <mergeCell ref="F22:G22"/>
    <mergeCell ref="F23:G23"/>
    <mergeCell ref="C5:D5"/>
    <mergeCell ref="A9:A10"/>
    <mergeCell ref="B9:B10"/>
    <mergeCell ref="C9:C10"/>
    <mergeCell ref="D9:E10"/>
    <mergeCell ref="J33:K33"/>
    <mergeCell ref="J34:K34"/>
    <mergeCell ref="D35:E35"/>
    <mergeCell ref="F35:G35"/>
    <mergeCell ref="H35:I35"/>
    <mergeCell ref="J35:K35"/>
    <mergeCell ref="H9:I10"/>
    <mergeCell ref="H28:I28"/>
    <mergeCell ref="H11:I11"/>
    <mergeCell ref="J32:K32"/>
    <mergeCell ref="H15:I15"/>
    <mergeCell ref="J29:K29"/>
    <mergeCell ref="J31:K31"/>
    <mergeCell ref="D11:E11"/>
    <mergeCell ref="D29:E29"/>
    <mergeCell ref="D31:E31"/>
    <mergeCell ref="J27:K27"/>
    <mergeCell ref="J28:K28"/>
    <mergeCell ref="J26:K26"/>
    <mergeCell ref="D15:E15"/>
    <mergeCell ref="D22:E22"/>
    <mergeCell ref="D16:E16"/>
    <mergeCell ref="D17:E17"/>
    <mergeCell ref="D23:E23"/>
    <mergeCell ref="J25:K25"/>
    <mergeCell ref="D19:E19"/>
    <mergeCell ref="D21:E21"/>
    <mergeCell ref="J21:K21"/>
    <mergeCell ref="J22:K22"/>
    <mergeCell ref="J23:K23"/>
    <mergeCell ref="J24:K24"/>
    <mergeCell ref="J17:K17"/>
    <mergeCell ref="J18:K18"/>
    <mergeCell ref="J19:K19"/>
    <mergeCell ref="J20:K20"/>
    <mergeCell ref="J9:K10"/>
    <mergeCell ref="J11:K11"/>
    <mergeCell ref="J12:K12"/>
    <mergeCell ref="J13:K13"/>
    <mergeCell ref="J14:K14"/>
    <mergeCell ref="J15:K15"/>
    <mergeCell ref="J16:K16"/>
    <mergeCell ref="D39:E39"/>
    <mergeCell ref="D38:E38"/>
    <mergeCell ref="F14:G14"/>
    <mergeCell ref="F15:G15"/>
    <mergeCell ref="F16:G16"/>
    <mergeCell ref="F17:G17"/>
    <mergeCell ref="F18:G18"/>
    <mergeCell ref="F9:G10"/>
    <mergeCell ref="F11:G11"/>
    <mergeCell ref="F12:G12"/>
    <mergeCell ref="F13:G13"/>
    <mergeCell ref="F39:G39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A1">
      <selection activeCell="D9" sqref="D9:E9"/>
    </sheetView>
  </sheetViews>
  <sheetFormatPr defaultColWidth="9.00390625" defaultRowHeight="12.75"/>
  <cols>
    <col min="2" max="2" width="29.875" style="0" customWidth="1"/>
    <col min="3" max="3" width="17.625" style="0" customWidth="1"/>
    <col min="4" max="4" width="14.00390625" style="0" hidden="1" customWidth="1"/>
    <col min="5" max="5" width="16.375" style="0" customWidth="1"/>
    <col min="7" max="7" width="13.125" style="0" customWidth="1"/>
  </cols>
  <sheetData>
    <row r="1" ht="16.5" customHeight="1"/>
    <row r="2" spans="3:4" ht="12.75">
      <c r="C2" s="1" t="s">
        <v>0</v>
      </c>
      <c r="D2" s="1" t="s">
        <v>0</v>
      </c>
    </row>
    <row r="3" spans="3:4" ht="12.75">
      <c r="C3" t="s">
        <v>20</v>
      </c>
      <c r="D3" t="s">
        <v>20</v>
      </c>
    </row>
    <row r="4" spans="3:4" ht="12.75">
      <c r="C4" t="s">
        <v>1</v>
      </c>
      <c r="D4" t="s">
        <v>1</v>
      </c>
    </row>
    <row r="7" spans="2:6" ht="12.75">
      <c r="B7" s="2"/>
      <c r="F7" t="s">
        <v>55</v>
      </c>
    </row>
    <row r="9" spans="4:5" ht="12.75">
      <c r="D9" s="22" t="s">
        <v>2</v>
      </c>
      <c r="E9" s="22"/>
    </row>
    <row r="12" spans="1:17" ht="12.75">
      <c r="A12" s="19" t="s">
        <v>3</v>
      </c>
      <c r="B12" s="19" t="s">
        <v>4</v>
      </c>
      <c r="C12" s="19" t="s">
        <v>5</v>
      </c>
      <c r="D12" s="18" t="s">
        <v>21</v>
      </c>
      <c r="E12" s="19"/>
      <c r="F12" s="18" t="s">
        <v>6</v>
      </c>
      <c r="G12" s="19"/>
      <c r="H12" s="18" t="s">
        <v>49</v>
      </c>
      <c r="I12" s="19"/>
      <c r="J12" s="18" t="s">
        <v>51</v>
      </c>
      <c r="K12" s="19"/>
      <c r="L12" s="18" t="s">
        <v>50</v>
      </c>
      <c r="M12" s="19"/>
      <c r="N12" s="18" t="s">
        <v>52</v>
      </c>
      <c r="O12" s="19"/>
      <c r="P12" s="18" t="s">
        <v>7</v>
      </c>
      <c r="Q12" s="19"/>
    </row>
    <row r="13" spans="1:17" ht="39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.75">
      <c r="A14" s="3">
        <v>1</v>
      </c>
      <c r="B14" s="4" t="s">
        <v>22</v>
      </c>
      <c r="C14" s="3">
        <v>36</v>
      </c>
      <c r="D14" s="27">
        <v>0.00034722222222222224</v>
      </c>
      <c r="E14" s="28"/>
      <c r="F14" s="27">
        <v>0.010717592592592593</v>
      </c>
      <c r="G14" s="28"/>
      <c r="H14" s="27">
        <f>F14-D14</f>
        <v>0.01037037037037037</v>
      </c>
      <c r="I14" s="28"/>
      <c r="J14" s="31">
        <v>11</v>
      </c>
      <c r="K14" s="32"/>
      <c r="L14" s="27"/>
      <c r="M14" s="28"/>
      <c r="N14" s="27"/>
      <c r="O14" s="28"/>
      <c r="P14" s="29"/>
      <c r="Q14" s="30"/>
    </row>
    <row r="15" spans="1:17" ht="15.75">
      <c r="A15" s="3">
        <v>2</v>
      </c>
      <c r="B15" s="4" t="s">
        <v>11</v>
      </c>
      <c r="C15" s="3">
        <v>24</v>
      </c>
      <c r="D15" s="27">
        <v>0.0006944444444444445</v>
      </c>
      <c r="E15" s="28"/>
      <c r="F15" s="27">
        <v>0.010474537037037037</v>
      </c>
      <c r="G15" s="28"/>
      <c r="H15" s="27">
        <f aca="true" t="shared" si="0" ref="H15:H36">F15-D15</f>
        <v>0.009780092592592594</v>
      </c>
      <c r="I15" s="28"/>
      <c r="J15" s="31">
        <v>6</v>
      </c>
      <c r="K15" s="32"/>
      <c r="L15" s="27"/>
      <c r="M15" s="28"/>
      <c r="N15" s="27"/>
      <c r="O15" s="28"/>
      <c r="P15" s="29"/>
      <c r="Q15" s="30"/>
    </row>
    <row r="16" spans="1:17" ht="15.75">
      <c r="A16" s="3">
        <v>3</v>
      </c>
      <c r="B16" s="4" t="s">
        <v>23</v>
      </c>
      <c r="C16" s="3">
        <v>31</v>
      </c>
      <c r="D16" s="27">
        <v>0.0010416666666666667</v>
      </c>
      <c r="E16" s="28"/>
      <c r="F16" s="27">
        <v>0.013958333333333335</v>
      </c>
      <c r="G16" s="28"/>
      <c r="H16" s="27">
        <f t="shared" si="0"/>
        <v>0.012916666666666668</v>
      </c>
      <c r="I16" s="28"/>
      <c r="J16" s="31">
        <v>26</v>
      </c>
      <c r="K16" s="32"/>
      <c r="L16" s="27"/>
      <c r="M16" s="28"/>
      <c r="N16" s="27"/>
      <c r="O16" s="28"/>
      <c r="P16" s="29"/>
      <c r="Q16" s="30"/>
    </row>
    <row r="17" spans="1:17" ht="15.75">
      <c r="A17" s="3">
        <v>4</v>
      </c>
      <c r="B17" s="5" t="s">
        <v>9</v>
      </c>
      <c r="C17" s="6">
        <v>26</v>
      </c>
      <c r="D17" s="27">
        <v>0.001388888888888889</v>
      </c>
      <c r="E17" s="28"/>
      <c r="F17" s="27">
        <v>0.010497685185185186</v>
      </c>
      <c r="G17" s="28"/>
      <c r="H17" s="27">
        <f t="shared" si="0"/>
        <v>0.009108796296296297</v>
      </c>
      <c r="I17" s="28"/>
      <c r="J17" s="31">
        <v>2</v>
      </c>
      <c r="K17" s="32"/>
      <c r="L17" s="27"/>
      <c r="M17" s="28"/>
      <c r="N17" s="27"/>
      <c r="O17" s="28"/>
      <c r="P17" s="29"/>
      <c r="Q17" s="30"/>
    </row>
    <row r="18" spans="1:17" ht="15.75">
      <c r="A18" s="3">
        <v>5</v>
      </c>
      <c r="B18" s="5" t="s">
        <v>24</v>
      </c>
      <c r="C18" s="6">
        <v>22</v>
      </c>
      <c r="D18" s="27">
        <v>0.001736111111111111</v>
      </c>
      <c r="E18" s="28"/>
      <c r="F18" s="27">
        <v>0.011782407407407406</v>
      </c>
      <c r="G18" s="28"/>
      <c r="H18" s="27">
        <f t="shared" si="0"/>
        <v>0.010046296296296296</v>
      </c>
      <c r="I18" s="28"/>
      <c r="J18" s="31">
        <v>9</v>
      </c>
      <c r="K18" s="32"/>
      <c r="L18" s="27"/>
      <c r="M18" s="28"/>
      <c r="N18" s="27"/>
      <c r="O18" s="28"/>
      <c r="P18" s="29"/>
      <c r="Q18" s="30"/>
    </row>
    <row r="19" spans="1:17" ht="15.75">
      <c r="A19" s="3">
        <v>6</v>
      </c>
      <c r="B19" s="4" t="s">
        <v>25</v>
      </c>
      <c r="C19" s="3">
        <v>61</v>
      </c>
      <c r="D19" s="27">
        <v>0.0020833333333333333</v>
      </c>
      <c r="E19" s="28"/>
      <c r="F19" s="27">
        <v>0.016238425925925924</v>
      </c>
      <c r="G19" s="28"/>
      <c r="H19" s="27">
        <f t="shared" si="0"/>
        <v>0.01415509259259259</v>
      </c>
      <c r="I19" s="28"/>
      <c r="J19" s="31">
        <v>31</v>
      </c>
      <c r="K19" s="32"/>
      <c r="L19" s="27"/>
      <c r="M19" s="28"/>
      <c r="N19" s="27"/>
      <c r="O19" s="28"/>
      <c r="P19" s="29"/>
      <c r="Q19" s="30"/>
    </row>
    <row r="20" spans="1:17" ht="15.75">
      <c r="A20" s="3">
        <v>7</v>
      </c>
      <c r="B20" s="5" t="s">
        <v>26</v>
      </c>
      <c r="C20" s="6">
        <v>68</v>
      </c>
      <c r="D20" s="27">
        <v>0.0024305555555555556</v>
      </c>
      <c r="E20" s="28"/>
      <c r="F20" s="27">
        <v>0.01486111111111111</v>
      </c>
      <c r="G20" s="28"/>
      <c r="H20" s="27">
        <f t="shared" si="0"/>
        <v>0.012430555555555554</v>
      </c>
      <c r="I20" s="28"/>
      <c r="J20" s="31">
        <v>24</v>
      </c>
      <c r="K20" s="32"/>
      <c r="L20" s="27"/>
      <c r="M20" s="28"/>
      <c r="N20" s="27"/>
      <c r="O20" s="28"/>
      <c r="P20" s="29"/>
      <c r="Q20" s="30"/>
    </row>
    <row r="21" spans="1:17" ht="15.75">
      <c r="A21" s="6">
        <v>8</v>
      </c>
      <c r="B21" s="4" t="s">
        <v>27</v>
      </c>
      <c r="C21" s="3">
        <v>26</v>
      </c>
      <c r="D21" s="27">
        <v>0.002777777777777778</v>
      </c>
      <c r="E21" s="28"/>
      <c r="F21" s="27">
        <v>0.013634259259259257</v>
      </c>
      <c r="G21" s="28"/>
      <c r="H21" s="27">
        <f t="shared" si="0"/>
        <v>0.010856481481481479</v>
      </c>
      <c r="I21" s="28"/>
      <c r="J21" s="31">
        <v>14</v>
      </c>
      <c r="K21" s="32"/>
      <c r="L21" s="27"/>
      <c r="M21" s="28"/>
      <c r="N21" s="27"/>
      <c r="O21" s="28"/>
      <c r="P21" s="29"/>
      <c r="Q21" s="30"/>
    </row>
    <row r="22" spans="1:17" ht="15.75">
      <c r="A22" s="3">
        <v>9</v>
      </c>
      <c r="B22" s="4" t="s">
        <v>28</v>
      </c>
      <c r="C22" s="3">
        <v>54</v>
      </c>
      <c r="D22" s="27">
        <v>0.003125</v>
      </c>
      <c r="E22" s="28"/>
      <c r="F22" s="27">
        <v>0.015185185185185185</v>
      </c>
      <c r="G22" s="28"/>
      <c r="H22" s="27">
        <f t="shared" si="0"/>
        <v>0.012060185185185184</v>
      </c>
      <c r="I22" s="28"/>
      <c r="J22" s="31">
        <v>23</v>
      </c>
      <c r="K22" s="32"/>
      <c r="L22" s="27"/>
      <c r="M22" s="28"/>
      <c r="N22" s="27"/>
      <c r="O22" s="28"/>
      <c r="P22" s="29"/>
      <c r="Q22" s="30"/>
    </row>
    <row r="23" spans="1:17" ht="15.75">
      <c r="A23" s="3">
        <v>10</v>
      </c>
      <c r="B23" s="5" t="s">
        <v>29</v>
      </c>
      <c r="C23" s="6">
        <v>58</v>
      </c>
      <c r="D23" s="27">
        <v>0.003472222222222222</v>
      </c>
      <c r="E23" s="28"/>
      <c r="F23" s="27">
        <v>0.016273148148148148</v>
      </c>
      <c r="G23" s="28"/>
      <c r="H23" s="27">
        <f t="shared" si="0"/>
        <v>0.012800925925925926</v>
      </c>
      <c r="I23" s="28"/>
      <c r="J23" s="31">
        <v>25</v>
      </c>
      <c r="K23" s="32"/>
      <c r="L23" s="27"/>
      <c r="M23" s="28"/>
      <c r="N23" s="27"/>
      <c r="O23" s="28"/>
      <c r="P23" s="29"/>
      <c r="Q23" s="30"/>
    </row>
    <row r="24" spans="1:17" ht="15.75">
      <c r="A24" s="6">
        <v>11</v>
      </c>
      <c r="B24" s="5" t="s">
        <v>12</v>
      </c>
      <c r="C24" s="6">
        <v>27</v>
      </c>
      <c r="D24" s="27">
        <v>0.0038194444444444443</v>
      </c>
      <c r="E24" s="28"/>
      <c r="F24" s="27">
        <v>0.013310185185185187</v>
      </c>
      <c r="G24" s="28"/>
      <c r="H24" s="27">
        <f t="shared" si="0"/>
        <v>0.009490740740740742</v>
      </c>
      <c r="I24" s="28"/>
      <c r="J24" s="31">
        <v>4</v>
      </c>
      <c r="K24" s="32"/>
      <c r="L24" s="27"/>
      <c r="M24" s="28"/>
      <c r="N24" s="27"/>
      <c r="O24" s="28"/>
      <c r="P24" s="29"/>
      <c r="Q24" s="30"/>
    </row>
    <row r="25" spans="1:17" ht="15.75">
      <c r="A25" s="3">
        <v>12</v>
      </c>
      <c r="B25" s="5" t="s">
        <v>30</v>
      </c>
      <c r="C25" s="6">
        <v>50</v>
      </c>
      <c r="D25" s="27">
        <v>0.004166666666666667</v>
      </c>
      <c r="E25" s="28"/>
      <c r="F25" s="27">
        <v>0.017233796296296296</v>
      </c>
      <c r="G25" s="28"/>
      <c r="H25" s="27">
        <f t="shared" si="0"/>
        <v>0.01306712962962963</v>
      </c>
      <c r="I25" s="28"/>
      <c r="J25" s="31">
        <v>27</v>
      </c>
      <c r="K25" s="32"/>
      <c r="L25" s="27"/>
      <c r="M25" s="28"/>
      <c r="N25" s="27"/>
      <c r="O25" s="28"/>
      <c r="P25" s="29"/>
      <c r="Q25" s="30"/>
    </row>
    <row r="26" spans="1:17" ht="15.75">
      <c r="A26" s="3">
        <v>14</v>
      </c>
      <c r="B26" s="5" t="s">
        <v>31</v>
      </c>
      <c r="C26" s="3">
        <v>44</v>
      </c>
      <c r="D26" s="27">
        <v>0.004861111111111111</v>
      </c>
      <c r="E26" s="28"/>
      <c r="F26" s="27">
        <v>0.01664351851851852</v>
      </c>
      <c r="G26" s="28"/>
      <c r="H26" s="27">
        <f t="shared" si="0"/>
        <v>0.011782407407407408</v>
      </c>
      <c r="I26" s="28"/>
      <c r="J26" s="31">
        <v>20</v>
      </c>
      <c r="K26" s="32"/>
      <c r="L26" s="27"/>
      <c r="M26" s="28"/>
      <c r="N26" s="27"/>
      <c r="O26" s="28"/>
      <c r="P26" s="29"/>
      <c r="Q26" s="30"/>
    </row>
    <row r="27" spans="1:17" ht="15.75">
      <c r="A27" s="6">
        <v>15</v>
      </c>
      <c r="B27" s="5" t="s">
        <v>32</v>
      </c>
      <c r="C27" s="6">
        <v>48</v>
      </c>
      <c r="D27" s="27">
        <v>0.005208333333333333</v>
      </c>
      <c r="E27" s="28"/>
      <c r="F27" s="27">
        <v>0.016631944444444446</v>
      </c>
      <c r="G27" s="28"/>
      <c r="H27" s="27">
        <f t="shared" si="0"/>
        <v>0.011423611111111114</v>
      </c>
      <c r="I27" s="28"/>
      <c r="J27" s="31">
        <v>18</v>
      </c>
      <c r="K27" s="32"/>
      <c r="L27" s="27"/>
      <c r="M27" s="28"/>
      <c r="N27" s="27"/>
      <c r="O27" s="28"/>
      <c r="P27" s="29"/>
      <c r="Q27" s="30"/>
    </row>
    <row r="28" spans="1:17" ht="15.75">
      <c r="A28" s="3">
        <v>16</v>
      </c>
      <c r="B28" s="5" t="s">
        <v>8</v>
      </c>
      <c r="C28" s="6">
        <v>30</v>
      </c>
      <c r="D28" s="27">
        <v>0.005555555555555556</v>
      </c>
      <c r="E28" s="28"/>
      <c r="F28" s="27">
        <v>0.014328703703703703</v>
      </c>
      <c r="G28" s="28"/>
      <c r="H28" s="27">
        <f t="shared" si="0"/>
        <v>0.008773148148148148</v>
      </c>
      <c r="I28" s="28"/>
      <c r="J28" s="31">
        <v>1</v>
      </c>
      <c r="K28" s="32"/>
      <c r="L28" s="27"/>
      <c r="M28" s="28"/>
      <c r="N28" s="27"/>
      <c r="O28" s="28"/>
      <c r="P28" s="29"/>
      <c r="Q28" s="30"/>
    </row>
    <row r="29" spans="1:17" ht="15.75">
      <c r="A29" s="3">
        <v>17</v>
      </c>
      <c r="B29" s="5" t="s">
        <v>33</v>
      </c>
      <c r="C29" s="3">
        <v>25</v>
      </c>
      <c r="D29" s="27">
        <v>0.005902777777777778</v>
      </c>
      <c r="E29" s="28"/>
      <c r="F29" s="27">
        <v>0.015694444444444445</v>
      </c>
      <c r="G29" s="28"/>
      <c r="H29" s="27">
        <f t="shared" si="0"/>
        <v>0.009791666666666667</v>
      </c>
      <c r="I29" s="28"/>
      <c r="J29" s="31">
        <v>7</v>
      </c>
      <c r="K29" s="32"/>
      <c r="L29" s="27"/>
      <c r="M29" s="28"/>
      <c r="N29" s="27"/>
      <c r="O29" s="28"/>
      <c r="P29" s="29"/>
      <c r="Q29" s="30"/>
    </row>
    <row r="30" spans="1:17" ht="15.75">
      <c r="A30" s="6">
        <v>18</v>
      </c>
      <c r="B30" s="4" t="s">
        <v>14</v>
      </c>
      <c r="C30" s="3">
        <v>54</v>
      </c>
      <c r="D30" s="27">
        <v>0.00625</v>
      </c>
      <c r="E30" s="28"/>
      <c r="F30" s="27">
        <v>0.016770833333333332</v>
      </c>
      <c r="G30" s="28"/>
      <c r="H30" s="27">
        <f t="shared" si="0"/>
        <v>0.010520833333333332</v>
      </c>
      <c r="I30" s="28"/>
      <c r="J30" s="31">
        <v>12</v>
      </c>
      <c r="K30" s="32"/>
      <c r="L30" s="27"/>
      <c r="M30" s="28"/>
      <c r="N30" s="27"/>
      <c r="O30" s="28"/>
      <c r="P30" s="29"/>
      <c r="Q30" s="30"/>
    </row>
    <row r="31" spans="1:17" ht="15.75">
      <c r="A31" s="6">
        <v>19</v>
      </c>
      <c r="B31" s="5" t="s">
        <v>34</v>
      </c>
      <c r="C31" s="3">
        <v>56</v>
      </c>
      <c r="D31" s="27">
        <v>0.006597222222222222</v>
      </c>
      <c r="E31" s="28"/>
      <c r="F31" s="27">
        <v>0.02144675925925926</v>
      </c>
      <c r="G31" s="28"/>
      <c r="H31" s="27">
        <f t="shared" si="0"/>
        <v>0.014849537037037036</v>
      </c>
      <c r="I31" s="28"/>
      <c r="J31" s="31">
        <v>32</v>
      </c>
      <c r="K31" s="32"/>
      <c r="L31" s="27"/>
      <c r="M31" s="28"/>
      <c r="N31" s="27"/>
      <c r="O31" s="28"/>
      <c r="P31" s="29"/>
      <c r="Q31" s="30"/>
    </row>
    <row r="32" spans="1:17" ht="15.75">
      <c r="A32" s="3">
        <v>20</v>
      </c>
      <c r="B32" s="4" t="s">
        <v>35</v>
      </c>
      <c r="C32" s="3">
        <v>32</v>
      </c>
      <c r="D32" s="27">
        <v>0.006944444444444444</v>
      </c>
      <c r="E32" s="28"/>
      <c r="F32" s="27">
        <v>0.018229166666666668</v>
      </c>
      <c r="G32" s="28"/>
      <c r="H32" s="27">
        <f t="shared" si="0"/>
        <v>0.011284722222222224</v>
      </c>
      <c r="I32" s="28"/>
      <c r="J32" s="31">
        <v>16</v>
      </c>
      <c r="K32" s="32"/>
      <c r="L32" s="27"/>
      <c r="M32" s="28"/>
      <c r="N32" s="27"/>
      <c r="O32" s="28"/>
      <c r="P32" s="29"/>
      <c r="Q32" s="30"/>
    </row>
    <row r="33" spans="1:17" ht="15.75">
      <c r="A33" s="3">
        <v>21</v>
      </c>
      <c r="B33" s="4" t="s">
        <v>36</v>
      </c>
      <c r="C33" s="3">
        <v>58</v>
      </c>
      <c r="D33" s="27">
        <v>0.007291666666666666</v>
      </c>
      <c r="E33" s="28"/>
      <c r="F33" s="27">
        <v>0.02101851851851852</v>
      </c>
      <c r="G33" s="28"/>
      <c r="H33" s="27">
        <f t="shared" si="0"/>
        <v>0.013726851851851855</v>
      </c>
      <c r="I33" s="28"/>
      <c r="J33" s="31">
        <v>30</v>
      </c>
      <c r="K33" s="32"/>
      <c r="L33" s="27"/>
      <c r="M33" s="28"/>
      <c r="N33" s="27"/>
      <c r="O33" s="28"/>
      <c r="P33" s="29"/>
      <c r="Q33" s="30"/>
    </row>
    <row r="34" spans="1:17" ht="15.75">
      <c r="A34" s="3">
        <v>22</v>
      </c>
      <c r="B34" s="4" t="s">
        <v>10</v>
      </c>
      <c r="C34" s="3">
        <v>44</v>
      </c>
      <c r="D34" s="27">
        <v>0.007638888888888889</v>
      </c>
      <c r="E34" s="28"/>
      <c r="F34" s="27">
        <v>0.01716435185185185</v>
      </c>
      <c r="G34" s="28"/>
      <c r="H34" s="27">
        <f t="shared" si="0"/>
        <v>0.009525462962962961</v>
      </c>
      <c r="I34" s="28"/>
      <c r="J34" s="31">
        <v>5</v>
      </c>
      <c r="K34" s="32"/>
      <c r="L34" s="27"/>
      <c r="M34" s="28"/>
      <c r="N34" s="27"/>
      <c r="O34" s="28"/>
      <c r="P34" s="29"/>
      <c r="Q34" s="30"/>
    </row>
    <row r="35" spans="1:17" ht="15.75">
      <c r="A35" s="3">
        <v>23</v>
      </c>
      <c r="B35" s="5" t="s">
        <v>18</v>
      </c>
      <c r="C35" s="6">
        <v>65</v>
      </c>
      <c r="D35" s="27">
        <v>0.007986111111111112</v>
      </c>
      <c r="E35" s="28"/>
      <c r="F35" s="27">
        <v>0.019849537037037037</v>
      </c>
      <c r="G35" s="28"/>
      <c r="H35" s="27">
        <f t="shared" si="0"/>
        <v>0.011863425925925925</v>
      </c>
      <c r="I35" s="28"/>
      <c r="J35" s="31">
        <v>21</v>
      </c>
      <c r="K35" s="32"/>
      <c r="L35" s="27"/>
      <c r="M35" s="28"/>
      <c r="N35" s="27"/>
      <c r="O35" s="28"/>
      <c r="P35" s="29"/>
      <c r="Q35" s="30"/>
    </row>
    <row r="36" spans="1:17" ht="15.75">
      <c r="A36" s="3">
        <v>24</v>
      </c>
      <c r="B36" s="5" t="s">
        <v>37</v>
      </c>
      <c r="C36" s="6">
        <v>27</v>
      </c>
      <c r="D36" s="27">
        <v>0.008333333333333333</v>
      </c>
      <c r="E36" s="28"/>
      <c r="F36" s="27">
        <v>0.017569444444444447</v>
      </c>
      <c r="G36" s="28"/>
      <c r="H36" s="27">
        <f t="shared" si="0"/>
        <v>0.009236111111111113</v>
      </c>
      <c r="I36" s="28"/>
      <c r="J36" s="31">
        <v>3</v>
      </c>
      <c r="K36" s="32"/>
      <c r="L36" s="27"/>
      <c r="M36" s="28"/>
      <c r="N36" s="27"/>
      <c r="O36" s="28"/>
      <c r="P36" s="29"/>
      <c r="Q36" s="30"/>
    </row>
    <row r="37" spans="1:17" ht="15.75">
      <c r="A37" s="3">
        <v>25</v>
      </c>
      <c r="B37" s="4" t="s">
        <v>17</v>
      </c>
      <c r="C37" s="3">
        <v>41</v>
      </c>
      <c r="D37" s="27">
        <v>0.008680555555555556</v>
      </c>
      <c r="E37" s="28"/>
      <c r="F37" s="27">
        <v>0.019386574074074073</v>
      </c>
      <c r="G37" s="28"/>
      <c r="H37" s="27">
        <f>F37-D37</f>
        <v>0.010706018518518517</v>
      </c>
      <c r="I37" s="28"/>
      <c r="J37" s="31">
        <v>13</v>
      </c>
      <c r="K37" s="32"/>
      <c r="L37" s="27"/>
      <c r="M37" s="28"/>
      <c r="N37" s="27"/>
      <c r="O37" s="28"/>
      <c r="P37" s="29"/>
      <c r="Q37" s="30"/>
    </row>
    <row r="38" spans="1:17" ht="15.75">
      <c r="A38" s="3">
        <v>26</v>
      </c>
      <c r="B38" s="5" t="s">
        <v>38</v>
      </c>
      <c r="C38" s="6">
        <v>56</v>
      </c>
      <c r="D38" s="27">
        <v>0.009027777777777779</v>
      </c>
      <c r="E38" s="28"/>
      <c r="F38" s="27">
        <v>0.02221064814814815</v>
      </c>
      <c r="G38" s="28"/>
      <c r="H38" s="27">
        <f aca="true" t="shared" si="1" ref="H38:H52">F38-D38</f>
        <v>0.01318287037037037</v>
      </c>
      <c r="I38" s="28"/>
      <c r="J38" s="31">
        <v>28</v>
      </c>
      <c r="K38" s="32"/>
      <c r="L38" s="27"/>
      <c r="M38" s="28"/>
      <c r="N38" s="27"/>
      <c r="O38" s="28"/>
      <c r="P38" s="29"/>
      <c r="Q38" s="30"/>
    </row>
    <row r="39" spans="1:17" ht="15.75">
      <c r="A39" s="6">
        <v>27</v>
      </c>
      <c r="B39" s="4" t="s">
        <v>15</v>
      </c>
      <c r="C39" s="3">
        <v>54</v>
      </c>
      <c r="D39" s="27">
        <v>0.009375</v>
      </c>
      <c r="E39" s="28"/>
      <c r="F39" s="27">
        <v>0.021041666666666667</v>
      </c>
      <c r="G39" s="28"/>
      <c r="H39" s="27">
        <f t="shared" si="1"/>
        <v>0.011666666666666667</v>
      </c>
      <c r="I39" s="28"/>
      <c r="J39" s="31">
        <v>19</v>
      </c>
      <c r="K39" s="32"/>
      <c r="L39" s="27"/>
      <c r="M39" s="28"/>
      <c r="N39" s="27"/>
      <c r="O39" s="28"/>
      <c r="P39" s="29"/>
      <c r="Q39" s="30"/>
    </row>
    <row r="40" spans="1:17" ht="15.75">
      <c r="A40" s="3">
        <v>28</v>
      </c>
      <c r="B40" s="4" t="s">
        <v>16</v>
      </c>
      <c r="C40" s="3">
        <v>40</v>
      </c>
      <c r="D40" s="27">
        <v>0.009722222222222222</v>
      </c>
      <c r="E40" s="28"/>
      <c r="F40" s="27">
        <v>0.019768518518518515</v>
      </c>
      <c r="G40" s="28"/>
      <c r="H40" s="27">
        <f t="shared" si="1"/>
        <v>0.010046296296296293</v>
      </c>
      <c r="I40" s="28"/>
      <c r="J40" s="31">
        <v>9</v>
      </c>
      <c r="K40" s="32"/>
      <c r="L40" s="27"/>
      <c r="M40" s="28"/>
      <c r="N40" s="27"/>
      <c r="O40" s="28"/>
      <c r="P40" s="29"/>
      <c r="Q40" s="30"/>
    </row>
    <row r="41" spans="1:17" ht="15.75">
      <c r="A41" s="3">
        <v>29</v>
      </c>
      <c r="B41" s="5" t="s">
        <v>13</v>
      </c>
      <c r="C41" s="6">
        <v>43</v>
      </c>
      <c r="D41" s="27">
        <v>0.010069444444444445</v>
      </c>
      <c r="E41" s="28"/>
      <c r="F41" s="27">
        <v>0.01996527777777778</v>
      </c>
      <c r="G41" s="28"/>
      <c r="H41" s="27">
        <f t="shared" si="1"/>
        <v>0.009895833333333335</v>
      </c>
      <c r="I41" s="28"/>
      <c r="J41" s="31">
        <v>8</v>
      </c>
      <c r="K41" s="32"/>
      <c r="L41" s="27"/>
      <c r="M41" s="28"/>
      <c r="N41" s="27"/>
      <c r="O41" s="28"/>
      <c r="P41" s="29"/>
      <c r="Q41" s="30"/>
    </row>
    <row r="42" spans="1:17" ht="15.75">
      <c r="A42" s="6">
        <v>30</v>
      </c>
      <c r="B42" s="5" t="s">
        <v>39</v>
      </c>
      <c r="C42" s="6">
        <v>36</v>
      </c>
      <c r="D42" s="27">
        <v>0.010416666666666666</v>
      </c>
      <c r="E42" s="28"/>
      <c r="F42" s="27">
        <v>0.02179398148148148</v>
      </c>
      <c r="G42" s="28"/>
      <c r="H42" s="27">
        <f t="shared" si="1"/>
        <v>0.011377314814814814</v>
      </c>
      <c r="I42" s="28"/>
      <c r="J42" s="31">
        <v>17</v>
      </c>
      <c r="K42" s="32"/>
      <c r="L42" s="27"/>
      <c r="M42" s="28"/>
      <c r="N42" s="27"/>
      <c r="O42" s="28"/>
      <c r="P42" s="29"/>
      <c r="Q42" s="30"/>
    </row>
    <row r="43" spans="1:17" ht="15.75">
      <c r="A43" s="3">
        <v>31</v>
      </c>
      <c r="B43" s="5" t="s">
        <v>40</v>
      </c>
      <c r="C43" s="6">
        <v>76</v>
      </c>
      <c r="D43" s="27">
        <v>0.01076388888888889</v>
      </c>
      <c r="E43" s="28"/>
      <c r="F43" s="27">
        <v>0.026087962962962966</v>
      </c>
      <c r="G43" s="28"/>
      <c r="H43" s="27">
        <f t="shared" si="1"/>
        <v>0.015324074074074075</v>
      </c>
      <c r="I43" s="28"/>
      <c r="J43" s="31">
        <v>33</v>
      </c>
      <c r="K43" s="32"/>
      <c r="L43" s="31"/>
      <c r="M43" s="32"/>
      <c r="N43" s="27"/>
      <c r="O43" s="28"/>
      <c r="P43" s="29"/>
      <c r="Q43" s="30"/>
    </row>
    <row r="44" spans="1:17" ht="15.75">
      <c r="A44" s="3">
        <v>32</v>
      </c>
      <c r="B44" s="5" t="s">
        <v>41</v>
      </c>
      <c r="C44" s="3">
        <v>75</v>
      </c>
      <c r="D44" s="27">
        <v>0.011111111111111112</v>
      </c>
      <c r="E44" s="28"/>
      <c r="F44" s="27">
        <v>0.027685185185185188</v>
      </c>
      <c r="G44" s="28"/>
      <c r="H44" s="27">
        <f t="shared" si="1"/>
        <v>0.016574074074074074</v>
      </c>
      <c r="I44" s="28"/>
      <c r="J44" s="31">
        <v>34</v>
      </c>
      <c r="K44" s="32"/>
      <c r="L44" s="27"/>
      <c r="M44" s="28"/>
      <c r="N44" s="27"/>
      <c r="O44" s="28"/>
      <c r="P44" s="29"/>
      <c r="Q44" s="30"/>
    </row>
    <row r="45" spans="1:17" ht="15.75">
      <c r="A45" s="6">
        <v>33</v>
      </c>
      <c r="B45" s="5" t="s">
        <v>42</v>
      </c>
      <c r="C45" s="6">
        <v>61</v>
      </c>
      <c r="D45" s="27">
        <v>0.011458333333333334</v>
      </c>
      <c r="E45" s="28"/>
      <c r="F45" s="27">
        <v>0.02511574074074074</v>
      </c>
      <c r="G45" s="28"/>
      <c r="H45" s="27">
        <f t="shared" si="1"/>
        <v>0.013657407407407406</v>
      </c>
      <c r="I45" s="28"/>
      <c r="J45" s="31">
        <v>29</v>
      </c>
      <c r="K45" s="32"/>
      <c r="L45" s="27"/>
      <c r="M45" s="28"/>
      <c r="N45" s="27"/>
      <c r="O45" s="28"/>
      <c r="P45" s="29"/>
      <c r="Q45" s="30"/>
    </row>
    <row r="46" spans="1:17" ht="15.75">
      <c r="A46" s="3">
        <v>34</v>
      </c>
      <c r="B46" s="5" t="s">
        <v>43</v>
      </c>
      <c r="C46" s="6">
        <v>66</v>
      </c>
      <c r="D46" s="27">
        <v>0.011805555555555555</v>
      </c>
      <c r="E46" s="28"/>
      <c r="F46" s="27">
        <v>0.03396990740740741</v>
      </c>
      <c r="G46" s="28"/>
      <c r="H46" s="27">
        <f t="shared" si="1"/>
        <v>0.022164351851851852</v>
      </c>
      <c r="I46" s="28"/>
      <c r="J46" s="31">
        <v>39</v>
      </c>
      <c r="K46" s="32"/>
      <c r="L46" s="27"/>
      <c r="M46" s="28"/>
      <c r="N46" s="27"/>
      <c r="O46" s="28"/>
      <c r="P46" s="29"/>
      <c r="Q46" s="30"/>
    </row>
    <row r="47" spans="1:17" ht="15.75">
      <c r="A47" s="3">
        <v>35</v>
      </c>
      <c r="B47" s="5" t="s">
        <v>44</v>
      </c>
      <c r="C47" s="3">
        <v>60</v>
      </c>
      <c r="D47" s="27">
        <v>0.012152777777777778</v>
      </c>
      <c r="E47" s="28"/>
      <c r="F47" s="27">
        <v>0.03255787037037037</v>
      </c>
      <c r="G47" s="28"/>
      <c r="H47" s="27">
        <f t="shared" si="1"/>
        <v>0.020405092592592593</v>
      </c>
      <c r="I47" s="28"/>
      <c r="J47" s="31">
        <v>37</v>
      </c>
      <c r="K47" s="32"/>
      <c r="L47" s="27"/>
      <c r="M47" s="28"/>
      <c r="N47" s="27"/>
      <c r="O47" s="28"/>
      <c r="P47" s="29"/>
      <c r="Q47" s="30"/>
    </row>
    <row r="48" spans="1:17" ht="15.75">
      <c r="A48" s="6">
        <v>36</v>
      </c>
      <c r="B48" s="4" t="s">
        <v>45</v>
      </c>
      <c r="C48" s="7">
        <v>28</v>
      </c>
      <c r="D48" s="27">
        <v>0.0125</v>
      </c>
      <c r="E48" s="28"/>
      <c r="F48" s="27">
        <v>0.024398148148148145</v>
      </c>
      <c r="G48" s="28"/>
      <c r="H48" s="27">
        <f t="shared" si="1"/>
        <v>0.011898148148148144</v>
      </c>
      <c r="I48" s="28"/>
      <c r="J48" s="31">
        <v>22</v>
      </c>
      <c r="K48" s="32"/>
      <c r="L48" s="27"/>
      <c r="M48" s="28"/>
      <c r="N48" s="27"/>
      <c r="O48" s="28"/>
      <c r="P48" s="29"/>
      <c r="Q48" s="30"/>
    </row>
    <row r="49" spans="1:17" ht="15.75">
      <c r="A49" s="6">
        <v>37</v>
      </c>
      <c r="B49" s="5" t="s">
        <v>53</v>
      </c>
      <c r="C49" s="6">
        <v>73</v>
      </c>
      <c r="D49" s="27">
        <v>0.012847222222222223</v>
      </c>
      <c r="E49" s="28"/>
      <c r="F49" s="27">
        <v>0.03209490740740741</v>
      </c>
      <c r="G49" s="28"/>
      <c r="H49" s="27">
        <f t="shared" si="1"/>
        <v>0.019247685185185187</v>
      </c>
      <c r="I49" s="28"/>
      <c r="J49" s="31">
        <v>35</v>
      </c>
      <c r="K49" s="32"/>
      <c r="L49" s="27"/>
      <c r="M49" s="28"/>
      <c r="N49" s="27"/>
      <c r="O49" s="28"/>
      <c r="P49" s="29"/>
      <c r="Q49" s="30"/>
    </row>
    <row r="50" spans="1:17" ht="15.75">
      <c r="A50" s="3">
        <v>38</v>
      </c>
      <c r="B50" s="5" t="s">
        <v>46</v>
      </c>
      <c r="C50" s="6">
        <v>39</v>
      </c>
      <c r="D50" s="27">
        <v>0.013194444444444444</v>
      </c>
      <c r="E50" s="28"/>
      <c r="F50" s="27">
        <v>0.02415509259259259</v>
      </c>
      <c r="G50" s="28"/>
      <c r="H50" s="27">
        <f t="shared" si="1"/>
        <v>0.010960648148148145</v>
      </c>
      <c r="I50" s="28"/>
      <c r="J50" s="31">
        <v>15</v>
      </c>
      <c r="K50" s="32"/>
      <c r="L50" s="27"/>
      <c r="M50" s="28"/>
      <c r="N50" s="27"/>
      <c r="O50" s="28"/>
      <c r="P50" s="29"/>
      <c r="Q50" s="30"/>
    </row>
    <row r="51" spans="1:17" ht="15.75">
      <c r="A51" s="3">
        <v>39</v>
      </c>
      <c r="B51" s="5" t="s">
        <v>47</v>
      </c>
      <c r="C51" s="7"/>
      <c r="D51" s="27">
        <v>0.013541666666666667</v>
      </c>
      <c r="E51" s="28"/>
      <c r="F51" s="27">
        <v>0.034027777777777775</v>
      </c>
      <c r="G51" s="28"/>
      <c r="H51" s="27">
        <f t="shared" si="1"/>
        <v>0.020486111111111108</v>
      </c>
      <c r="I51" s="28"/>
      <c r="J51" s="31">
        <v>38</v>
      </c>
      <c r="K51" s="32"/>
      <c r="L51" s="27"/>
      <c r="M51" s="28"/>
      <c r="N51" s="27"/>
      <c r="O51" s="28"/>
      <c r="P51" s="29"/>
      <c r="Q51" s="30"/>
    </row>
    <row r="52" spans="1:17" ht="15.75">
      <c r="A52" s="6">
        <v>40</v>
      </c>
      <c r="B52" s="4" t="s">
        <v>48</v>
      </c>
      <c r="C52" s="3">
        <v>75</v>
      </c>
      <c r="D52" s="27">
        <v>0.013888888888888888</v>
      </c>
      <c r="E52" s="28"/>
      <c r="F52" s="27">
        <v>0.03405092592592592</v>
      </c>
      <c r="G52" s="28"/>
      <c r="H52" s="27">
        <f t="shared" si="1"/>
        <v>0.020162037037037034</v>
      </c>
      <c r="I52" s="28"/>
      <c r="J52" s="31">
        <v>36</v>
      </c>
      <c r="K52" s="32"/>
      <c r="L52" s="27"/>
      <c r="M52" s="28"/>
      <c r="N52" s="27"/>
      <c r="O52" s="28"/>
      <c r="P52" s="29"/>
      <c r="Q52" s="30"/>
    </row>
  </sheetData>
  <mergeCells count="284"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A12:A13"/>
    <mergeCell ref="B12:B13"/>
    <mergeCell ref="C12:C13"/>
    <mergeCell ref="D12:E13"/>
    <mergeCell ref="H12:I13"/>
    <mergeCell ref="J12:K13"/>
    <mergeCell ref="L12:M13"/>
    <mergeCell ref="D9:E9"/>
    <mergeCell ref="N12:O13"/>
    <mergeCell ref="P12:Q13"/>
    <mergeCell ref="D14:E14"/>
    <mergeCell ref="F14:G14"/>
    <mergeCell ref="H14:I14"/>
    <mergeCell ref="J14:K14"/>
    <mergeCell ref="L14:M14"/>
    <mergeCell ref="N14:O14"/>
    <mergeCell ref="P14:Q14"/>
    <mergeCell ref="F12:G13"/>
    <mergeCell ref="D15:E15"/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J16:K16"/>
    <mergeCell ref="L16:M16"/>
    <mergeCell ref="N16:O16"/>
    <mergeCell ref="P16:Q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D31:E31"/>
    <mergeCell ref="F31:G31"/>
    <mergeCell ref="H31:I31"/>
    <mergeCell ref="J31:K31"/>
    <mergeCell ref="L31:M31"/>
    <mergeCell ref="N31:O31"/>
    <mergeCell ref="P31:Q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Marina</cp:lastModifiedBy>
  <cp:lastPrinted>2014-02-23T11:00:47Z</cp:lastPrinted>
  <dcterms:created xsi:type="dcterms:W3CDTF">2013-12-21T10:06:37Z</dcterms:created>
  <dcterms:modified xsi:type="dcterms:W3CDTF">2014-02-24T18:26:25Z</dcterms:modified>
  <cp:category/>
  <cp:version/>
  <cp:contentType/>
  <cp:contentStatus/>
</cp:coreProperties>
</file>