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<sst xmlns="http://schemas.openxmlformats.org/spreadsheetml/2006/main" count="62" uniqueCount="62">
  <si>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Кубок города
Сезон 2014-2015</t>
  </si>
  <si>
    <t>Родионов Александр</t>
  </si>
  <si>
    <t>Тур-де-Ски</t>
  </si>
  <si>
    <t>Пролог</t>
  </si>
  <si>
    <t>Спринт</t>
  </si>
  <si>
    <t>Гонка
преследования</t>
  </si>
  <si>
    <t>Открытие
сезона</t>
  </si>
  <si>
    <t>Масстарт</t>
  </si>
  <si>
    <t>Гонка
ветеранов</t>
  </si>
  <si>
    <t>Дуатлон</t>
  </si>
  <si>
    <t>Мемориал
Б.Г. Музрукова</t>
  </si>
  <si>
    <t>Гонка
с гандикапом</t>
  </si>
  <si>
    <t>Закрытие
сезона</t>
  </si>
  <si>
    <r>
      <t>∑</t>
    </r>
    <r>
      <rPr>
        <b/>
        <vertAlign val="subscript"/>
        <sz val="14"/>
        <rFont val="Times New Roman"/>
        <family val="1"/>
      </rPr>
      <t>общая</t>
    </r>
  </si>
  <si>
    <t>Яковлев Александр</t>
  </si>
  <si>
    <t>Ермаков Владимир</t>
  </si>
  <si>
    <t>Кайдаш Вячеслав</t>
  </si>
  <si>
    <t>Кунин Максим</t>
  </si>
  <si>
    <t>Михайлов Сергей</t>
  </si>
  <si>
    <t>Мочкаев Константин</t>
  </si>
  <si>
    <t>Бакумов Алексей</t>
  </si>
  <si>
    <t>Кайдаш Станислав</t>
  </si>
  <si>
    <t>Глуходедов Дмитрий</t>
  </si>
  <si>
    <t>Шумкин Дмитрий</t>
  </si>
  <si>
    <t>Попов Павел</t>
  </si>
  <si>
    <t>Липов Денис</t>
  </si>
  <si>
    <t>Ларионов Вадим</t>
  </si>
  <si>
    <t>Бутусов Юрий</t>
  </si>
  <si>
    <t>Кузяев Александр</t>
  </si>
  <si>
    <t>Тарадов Олег</t>
  </si>
  <si>
    <t>Баранцев Денис</t>
  </si>
  <si>
    <t>Бакайкин Дмитрий</t>
  </si>
  <si>
    <t>Галихин Евгений</t>
  </si>
  <si>
    <t>Белов Сергей</t>
  </si>
  <si>
    <t>Мартынов Виктор</t>
  </si>
  <si>
    <t>Баринов Никита</t>
  </si>
  <si>
    <t>Усатов Владимир</t>
  </si>
  <si>
    <t>Родигин Анатолий</t>
  </si>
  <si>
    <t>Адаменков Юрий</t>
  </si>
  <si>
    <t>Смирнов Сергей</t>
  </si>
  <si>
    <t>Свидинский Юрий</t>
  </si>
  <si>
    <t>Маюков Владимир</t>
  </si>
  <si>
    <t>Шаульский Дмитрий</t>
  </si>
  <si>
    <t>Сметанин Иван</t>
  </si>
  <si>
    <t>Ковалдов Андрей</t>
  </si>
  <si>
    <t>Артемов Алексей</t>
  </si>
  <si>
    <t>Шустов Владимир</t>
  </si>
  <si>
    <t>Бессарабенко Владимир</t>
  </si>
  <si>
    <t>Шубин Владимир</t>
  </si>
  <si>
    <t>Герасимов Николай</t>
  </si>
  <si>
    <t>Шатохин Андрей</t>
  </si>
  <si>
    <t>Парфенов Павел</t>
  </si>
  <si>
    <t>Орлов Николай</t>
  </si>
  <si>
    <t>Коновалов Владимир</t>
  </si>
  <si>
    <t>Васильев Борис</t>
  </si>
  <si>
    <t>Солоненков Александр</t>
  </si>
  <si>
    <t>Шевлягин Владимир</t>
  </si>
  <si>
    <t>Федоров Константин</t>
  </si>
  <si>
    <t>Проигрыш
лидеру</t>
  </si>
  <si>
    <t>Бесков Валерий</t>
  </si>
  <si>
    <t>Рыбин В.М.</t>
  </si>
  <si>
    <t>Упорная борьба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</si>
</sst>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2"/>
      <name val="Dotum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4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4" fillId="5" borderId="1" xfId="0" applyFont="1" applyFill="1" applyBorder="1" applyAlignment="1">
      <alignment/>
    </xf>
    <xf numFmtId="0" fontId="0" fillId="5" borderId="0" xfId="0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0" fillId="6" borderId="1" xfId="0" applyFill="1" applyBorder="1" applyAlignment="1">
      <alignment/>
    </xf>
    <xf numFmtId="0" fontId="4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3.00390625" style="0" bestFit="1" customWidth="1"/>
    <col min="2" max="2" width="29.125" style="0" customWidth="1"/>
    <col min="3" max="3" width="9.00390625" style="0" bestFit="1" customWidth="1"/>
    <col min="4" max="5" width="7.00390625" style="0" bestFit="1" customWidth="1"/>
    <col min="6" max="6" width="14.25390625" style="0" bestFit="1" customWidth="1"/>
    <col min="7" max="7" width="9.00390625" style="0" bestFit="1" customWidth="1"/>
    <col min="8" max="8" width="9.625" style="0" customWidth="1"/>
    <col min="9" max="9" width="8.00390625" style="0" bestFit="1" customWidth="1"/>
    <col min="10" max="10" width="14.375" style="0" bestFit="1" customWidth="1"/>
    <col min="11" max="11" width="11.00390625" style="0" bestFit="1" customWidth="1"/>
    <col min="12" max="12" width="9.00390625" style="0" bestFit="1" customWidth="1"/>
    <col min="13" max="13" width="8.25390625" style="0" bestFit="1" customWidth="1"/>
    <col min="14" max="14" width="9.875" style="0" bestFit="1" customWidth="1"/>
  </cols>
  <sheetData>
    <row r="1" spans="7:8" ht="29.25" customHeight="1">
      <c r="G1" s="29" t="s">
        <v>0</v>
      </c>
      <c r="H1" s="30"/>
    </row>
    <row r="2" spans="1:13" ht="29.25" customHeight="1">
      <c r="A2" s="1"/>
      <c r="B2" s="1"/>
      <c r="C2" s="1"/>
      <c r="D2" s="31" t="s">
        <v>2</v>
      </c>
      <c r="E2" s="31"/>
      <c r="F2" s="31"/>
      <c r="G2" s="3"/>
      <c r="H2" s="4"/>
      <c r="I2" s="1"/>
      <c r="J2" s="1"/>
      <c r="K2" s="1"/>
      <c r="L2" s="1"/>
      <c r="M2" s="1"/>
    </row>
    <row r="3" spans="1:14" ht="38.25" customHeight="1">
      <c r="A3" s="1"/>
      <c r="B3" s="1"/>
      <c r="C3" s="3" t="s">
        <v>6</v>
      </c>
      <c r="D3" s="2" t="s">
        <v>3</v>
      </c>
      <c r="E3" s="2" t="s">
        <v>4</v>
      </c>
      <c r="F3" s="3" t="s">
        <v>5</v>
      </c>
      <c r="G3" s="3" t="s">
        <v>7</v>
      </c>
      <c r="H3" s="3" t="s">
        <v>8</v>
      </c>
      <c r="I3" s="2" t="s">
        <v>9</v>
      </c>
      <c r="J3" s="3" t="s">
        <v>10</v>
      </c>
      <c r="K3" s="3" t="s">
        <v>11</v>
      </c>
      <c r="L3" s="3" t="s">
        <v>12</v>
      </c>
      <c r="M3" s="5" t="s">
        <v>13</v>
      </c>
      <c r="N3" s="8" t="s">
        <v>58</v>
      </c>
    </row>
    <row r="4" spans="1:14" ht="15.75">
      <c r="A4" s="9">
        <v>1</v>
      </c>
      <c r="B4" s="10" t="s">
        <v>1</v>
      </c>
      <c r="C4" s="18">
        <v>51</v>
      </c>
      <c r="D4" s="19">
        <v>20.5</v>
      </c>
      <c r="E4" s="19">
        <v>33.5</v>
      </c>
      <c r="F4" s="19">
        <v>55</v>
      </c>
      <c r="G4" s="19">
        <v>47</v>
      </c>
      <c r="H4" s="19">
        <v>60</v>
      </c>
      <c r="I4" s="19">
        <v>55</v>
      </c>
      <c r="J4" s="9"/>
      <c r="K4" s="9"/>
      <c r="L4" s="9"/>
      <c r="M4" s="10">
        <f>SUM(C4:L4)</f>
        <v>322</v>
      </c>
      <c r="N4">
        <f>$M$4-M4</f>
        <v>0</v>
      </c>
    </row>
    <row r="5" spans="1:14" ht="15.75">
      <c r="A5" s="11">
        <v>2</v>
      </c>
      <c r="B5" s="12" t="s">
        <v>15</v>
      </c>
      <c r="C5" s="20">
        <v>55</v>
      </c>
      <c r="D5" s="20">
        <v>22</v>
      </c>
      <c r="E5" s="20">
        <v>22</v>
      </c>
      <c r="F5" s="20">
        <v>41</v>
      </c>
      <c r="G5" s="20">
        <v>51</v>
      </c>
      <c r="H5" s="20">
        <v>51</v>
      </c>
      <c r="I5" s="20">
        <v>51</v>
      </c>
      <c r="J5" s="11"/>
      <c r="K5" s="11"/>
      <c r="L5" s="11"/>
      <c r="M5" s="12">
        <f aca="true" t="shared" si="0" ref="M5:M14">SUM(C5:L5)</f>
        <v>293</v>
      </c>
      <c r="N5">
        <f aca="true" t="shared" si="1" ref="N5:N50">$M$4-M5</f>
        <v>29</v>
      </c>
    </row>
    <row r="6" spans="1:14" ht="15.75">
      <c r="A6" s="13">
        <v>3</v>
      </c>
      <c r="B6" s="14" t="s">
        <v>17</v>
      </c>
      <c r="C6" s="21">
        <v>36</v>
      </c>
      <c r="D6" s="21">
        <v>18</v>
      </c>
      <c r="E6" s="21">
        <v>23.5</v>
      </c>
      <c r="F6" s="21">
        <v>38</v>
      </c>
      <c r="G6" s="21">
        <v>41</v>
      </c>
      <c r="H6" s="21">
        <v>47</v>
      </c>
      <c r="I6" s="21">
        <v>36</v>
      </c>
      <c r="J6" s="13"/>
      <c r="K6" s="13"/>
      <c r="L6" s="13"/>
      <c r="M6" s="14">
        <f t="shared" si="0"/>
        <v>239.5</v>
      </c>
      <c r="N6">
        <f t="shared" si="1"/>
        <v>82.5</v>
      </c>
    </row>
    <row r="7" spans="1:14" ht="15.75">
      <c r="A7" s="1">
        <v>4</v>
      </c>
      <c r="B7" s="6" t="s">
        <v>14</v>
      </c>
      <c r="C7" s="22">
        <v>0</v>
      </c>
      <c r="D7" s="22">
        <v>25.5</v>
      </c>
      <c r="E7" s="23">
        <v>26.5</v>
      </c>
      <c r="F7" s="22">
        <v>44</v>
      </c>
      <c r="G7" s="23">
        <v>55</v>
      </c>
      <c r="H7" s="22">
        <v>0</v>
      </c>
      <c r="I7" s="22">
        <v>60</v>
      </c>
      <c r="J7" s="1"/>
      <c r="K7" s="1"/>
      <c r="L7" s="1"/>
      <c r="M7" s="6">
        <f>SUM(C7:L7)</f>
        <v>211</v>
      </c>
      <c r="N7">
        <f t="shared" si="1"/>
        <v>111</v>
      </c>
    </row>
    <row r="8" spans="1:14" ht="15.75">
      <c r="A8" s="26">
        <v>5</v>
      </c>
      <c r="B8" s="27" t="s">
        <v>18</v>
      </c>
      <c r="C8" s="28">
        <v>0</v>
      </c>
      <c r="D8" s="28">
        <v>27.5</v>
      </c>
      <c r="E8" s="28">
        <v>31.5</v>
      </c>
      <c r="F8" s="28">
        <v>51</v>
      </c>
      <c r="G8" s="28">
        <v>44</v>
      </c>
      <c r="H8" s="28">
        <v>0</v>
      </c>
      <c r="I8" s="28">
        <v>47</v>
      </c>
      <c r="J8" s="26"/>
      <c r="K8" s="26"/>
      <c r="L8" s="26"/>
      <c r="M8" s="27">
        <f t="shared" si="0"/>
        <v>201</v>
      </c>
      <c r="N8">
        <f t="shared" si="1"/>
        <v>121</v>
      </c>
    </row>
    <row r="9" spans="1:17" ht="15.75">
      <c r="A9" s="15">
        <v>6</v>
      </c>
      <c r="B9" s="16" t="s">
        <v>19</v>
      </c>
      <c r="C9" s="24">
        <v>44</v>
      </c>
      <c r="D9" s="24">
        <v>19</v>
      </c>
      <c r="E9" s="24">
        <v>19</v>
      </c>
      <c r="F9" s="24">
        <v>34</v>
      </c>
      <c r="G9" s="24">
        <v>38</v>
      </c>
      <c r="H9" s="24">
        <v>0</v>
      </c>
      <c r="I9" s="24">
        <v>44</v>
      </c>
      <c r="J9" s="15"/>
      <c r="K9" s="15"/>
      <c r="L9" s="15"/>
      <c r="M9" s="16">
        <f>SUM(C9:L9)</f>
        <v>198</v>
      </c>
      <c r="N9" s="17">
        <f t="shared" si="1"/>
        <v>124</v>
      </c>
      <c r="O9" s="32" t="s">
        <v>61</v>
      </c>
      <c r="P9" s="32"/>
      <c r="Q9" s="32"/>
    </row>
    <row r="10" spans="1:17" ht="15.75">
      <c r="A10" s="15">
        <v>7</v>
      </c>
      <c r="B10" s="16" t="s">
        <v>26</v>
      </c>
      <c r="C10" s="24">
        <v>38</v>
      </c>
      <c r="D10" s="24">
        <v>17</v>
      </c>
      <c r="E10" s="24">
        <v>18</v>
      </c>
      <c r="F10" s="24">
        <v>32</v>
      </c>
      <c r="G10" s="24">
        <v>0</v>
      </c>
      <c r="H10" s="24">
        <v>44</v>
      </c>
      <c r="I10" s="24">
        <v>41</v>
      </c>
      <c r="J10" s="15"/>
      <c r="K10" s="15"/>
      <c r="L10" s="15"/>
      <c r="M10" s="16">
        <f>SUM(C10:L10)</f>
        <v>190</v>
      </c>
      <c r="N10" s="17">
        <f t="shared" si="1"/>
        <v>132</v>
      </c>
      <c r="O10" s="32"/>
      <c r="P10" s="32"/>
      <c r="Q10" s="32"/>
    </row>
    <row r="11" spans="1:17" ht="15.75">
      <c r="A11" s="15">
        <v>8</v>
      </c>
      <c r="B11" s="16" t="s">
        <v>16</v>
      </c>
      <c r="C11" s="24">
        <v>0</v>
      </c>
      <c r="D11" s="24">
        <v>30</v>
      </c>
      <c r="E11" s="24">
        <v>36</v>
      </c>
      <c r="F11" s="24">
        <v>60</v>
      </c>
      <c r="G11" s="24">
        <v>60</v>
      </c>
      <c r="H11" s="24">
        <v>0</v>
      </c>
      <c r="I11" s="24">
        <v>0</v>
      </c>
      <c r="J11" s="15"/>
      <c r="K11" s="15"/>
      <c r="L11" s="15"/>
      <c r="M11" s="16">
        <f t="shared" si="0"/>
        <v>186</v>
      </c>
      <c r="N11" s="17">
        <f t="shared" si="1"/>
        <v>136</v>
      </c>
      <c r="O11" s="32"/>
      <c r="P11" s="32"/>
      <c r="Q11" s="32"/>
    </row>
    <row r="12" spans="1:17" ht="15.75">
      <c r="A12" s="15">
        <v>9</v>
      </c>
      <c r="B12" s="16" t="s">
        <v>23</v>
      </c>
      <c r="C12" s="24">
        <v>34</v>
      </c>
      <c r="D12" s="24">
        <v>14</v>
      </c>
      <c r="E12" s="24">
        <v>15.5</v>
      </c>
      <c r="F12" s="24">
        <v>27</v>
      </c>
      <c r="G12" s="24">
        <v>29</v>
      </c>
      <c r="H12" s="24">
        <v>36</v>
      </c>
      <c r="I12" s="24">
        <v>30</v>
      </c>
      <c r="J12" s="15"/>
      <c r="K12" s="15"/>
      <c r="L12" s="15"/>
      <c r="M12" s="16">
        <f t="shared" si="0"/>
        <v>185.5</v>
      </c>
      <c r="N12" s="17">
        <f t="shared" si="1"/>
        <v>136.5</v>
      </c>
      <c r="O12" s="32"/>
      <c r="P12" s="32"/>
      <c r="Q12" s="32"/>
    </row>
    <row r="13" spans="1:17" ht="15.75">
      <c r="A13" s="15">
        <v>10</v>
      </c>
      <c r="B13" s="16" t="s">
        <v>20</v>
      </c>
      <c r="C13" s="24">
        <v>41</v>
      </c>
      <c r="D13" s="24">
        <v>14.5</v>
      </c>
      <c r="E13" s="24">
        <v>18</v>
      </c>
      <c r="F13" s="24">
        <v>36</v>
      </c>
      <c r="G13" s="24">
        <v>34</v>
      </c>
      <c r="H13" s="24">
        <v>0</v>
      </c>
      <c r="I13" s="24">
        <v>38</v>
      </c>
      <c r="J13" s="15"/>
      <c r="K13" s="15"/>
      <c r="L13" s="15"/>
      <c r="M13" s="16">
        <f t="shared" si="0"/>
        <v>181.5</v>
      </c>
      <c r="N13" s="17">
        <f t="shared" si="1"/>
        <v>140.5</v>
      </c>
      <c r="O13" s="32"/>
      <c r="P13" s="32"/>
      <c r="Q13" s="32"/>
    </row>
    <row r="14" spans="1:14" ht="15.75">
      <c r="A14" s="1">
        <v>11</v>
      </c>
      <c r="B14" s="6" t="s">
        <v>25</v>
      </c>
      <c r="C14" s="22">
        <v>32</v>
      </c>
      <c r="D14" s="22">
        <v>12.5</v>
      </c>
      <c r="E14" s="23">
        <v>14.5</v>
      </c>
      <c r="F14" s="22">
        <v>24</v>
      </c>
      <c r="G14" s="23">
        <v>26</v>
      </c>
      <c r="H14" s="22">
        <v>29</v>
      </c>
      <c r="I14" s="22">
        <v>25</v>
      </c>
      <c r="J14" s="1"/>
      <c r="K14" s="1"/>
      <c r="L14" s="1"/>
      <c r="M14" s="6">
        <f t="shared" si="0"/>
        <v>163</v>
      </c>
      <c r="N14">
        <f t="shared" si="1"/>
        <v>159</v>
      </c>
    </row>
    <row r="15" spans="1:14" ht="15.75">
      <c r="A15" s="1">
        <v>12</v>
      </c>
      <c r="B15" s="7" t="s">
        <v>29</v>
      </c>
      <c r="C15" s="22">
        <v>0</v>
      </c>
      <c r="D15" s="22">
        <v>16</v>
      </c>
      <c r="E15" s="23">
        <v>10</v>
      </c>
      <c r="F15" s="22">
        <v>28</v>
      </c>
      <c r="G15" s="23">
        <v>32</v>
      </c>
      <c r="H15" s="22">
        <v>34</v>
      </c>
      <c r="I15" s="22">
        <v>34</v>
      </c>
      <c r="J15" s="1"/>
      <c r="K15" s="1"/>
      <c r="L15" s="1"/>
      <c r="M15" s="6">
        <f>SUM(C15:L15)</f>
        <v>154</v>
      </c>
      <c r="N15">
        <f>$M$4-M16</f>
        <v>168</v>
      </c>
    </row>
    <row r="16" spans="1:14" ht="15.75">
      <c r="A16" s="1">
        <v>13</v>
      </c>
      <c r="B16" s="6" t="s">
        <v>22</v>
      </c>
      <c r="C16" s="22">
        <v>30</v>
      </c>
      <c r="D16" s="22">
        <v>15</v>
      </c>
      <c r="E16" s="23">
        <v>17</v>
      </c>
      <c r="F16" s="22">
        <v>30</v>
      </c>
      <c r="G16" s="23">
        <v>30</v>
      </c>
      <c r="H16" s="22">
        <v>0</v>
      </c>
      <c r="I16" s="22">
        <v>32</v>
      </c>
      <c r="J16" s="1"/>
      <c r="K16" s="1"/>
      <c r="L16" s="1"/>
      <c r="M16" s="6">
        <f>SUM(C16:L16)</f>
        <v>154</v>
      </c>
      <c r="N16">
        <f>$M$4-M15</f>
        <v>168</v>
      </c>
    </row>
    <row r="17" spans="1:14" ht="15.75">
      <c r="A17" s="1">
        <v>14</v>
      </c>
      <c r="B17" s="7" t="s">
        <v>28</v>
      </c>
      <c r="C17" s="22">
        <v>24</v>
      </c>
      <c r="D17" s="22">
        <v>10</v>
      </c>
      <c r="E17" s="23">
        <v>11</v>
      </c>
      <c r="F17" s="22">
        <v>20</v>
      </c>
      <c r="G17" s="23">
        <v>25</v>
      </c>
      <c r="H17" s="22">
        <v>30</v>
      </c>
      <c r="I17" s="22">
        <v>24</v>
      </c>
      <c r="J17" s="1"/>
      <c r="K17" s="1"/>
      <c r="L17" s="1"/>
      <c r="M17" s="6">
        <f>SUM(C17:L17)</f>
        <v>144</v>
      </c>
      <c r="N17">
        <f>$M$4-M18</f>
        <v>178</v>
      </c>
    </row>
    <row r="18" spans="1:14" ht="15.75">
      <c r="A18" s="1">
        <v>15</v>
      </c>
      <c r="B18" s="7" t="s">
        <v>32</v>
      </c>
      <c r="C18" s="22">
        <v>60</v>
      </c>
      <c r="D18" s="22">
        <v>0</v>
      </c>
      <c r="E18" s="23">
        <v>0</v>
      </c>
      <c r="F18" s="22">
        <v>29</v>
      </c>
      <c r="G18" s="23">
        <v>0</v>
      </c>
      <c r="H18" s="22">
        <v>55</v>
      </c>
      <c r="I18" s="22">
        <v>0</v>
      </c>
      <c r="J18" s="1"/>
      <c r="K18" s="1"/>
      <c r="L18" s="1"/>
      <c r="M18" s="6">
        <f>SUM(C18:L18)</f>
        <v>144</v>
      </c>
      <c r="N18">
        <f>$M$4-M17</f>
        <v>178</v>
      </c>
    </row>
    <row r="19" spans="1:14" ht="15.75">
      <c r="A19" s="1">
        <v>16</v>
      </c>
      <c r="B19" s="7" t="s">
        <v>37</v>
      </c>
      <c r="C19" s="22">
        <v>0</v>
      </c>
      <c r="D19" s="22">
        <v>11.5</v>
      </c>
      <c r="E19" s="23">
        <v>12</v>
      </c>
      <c r="F19" s="22">
        <v>22</v>
      </c>
      <c r="G19" s="23">
        <v>28</v>
      </c>
      <c r="H19" s="22">
        <v>41</v>
      </c>
      <c r="I19" s="22">
        <v>28</v>
      </c>
      <c r="J19" s="1"/>
      <c r="K19" s="1"/>
      <c r="L19" s="1"/>
      <c r="M19" s="6">
        <f aca="true" t="shared" si="2" ref="M19:M36">SUM(C19:L19)</f>
        <v>142.5</v>
      </c>
      <c r="N19">
        <f t="shared" si="1"/>
        <v>179.5</v>
      </c>
    </row>
    <row r="20" spans="1:14" ht="15.75">
      <c r="A20" s="1">
        <v>17</v>
      </c>
      <c r="B20" s="7" t="s">
        <v>24</v>
      </c>
      <c r="C20" s="22">
        <v>29</v>
      </c>
      <c r="D20" s="22">
        <v>13.5</v>
      </c>
      <c r="E20" s="23">
        <v>14</v>
      </c>
      <c r="F20" s="22">
        <v>25</v>
      </c>
      <c r="G20" s="23">
        <v>27</v>
      </c>
      <c r="H20" s="22">
        <v>0</v>
      </c>
      <c r="I20" s="22">
        <v>26</v>
      </c>
      <c r="J20" s="1"/>
      <c r="K20" s="1"/>
      <c r="L20" s="1"/>
      <c r="M20" s="6">
        <f>SUM(C20:L20)</f>
        <v>134.5</v>
      </c>
      <c r="N20">
        <f>$M$4-M21</f>
        <v>187.5</v>
      </c>
    </row>
    <row r="21" spans="1:14" ht="15.75">
      <c r="A21" s="1">
        <v>18</v>
      </c>
      <c r="B21" s="7" t="s">
        <v>21</v>
      </c>
      <c r="C21" s="22">
        <v>0</v>
      </c>
      <c r="D21" s="22">
        <v>23.5</v>
      </c>
      <c r="E21" s="23">
        <v>28</v>
      </c>
      <c r="F21" s="22">
        <v>47</v>
      </c>
      <c r="G21" s="23">
        <v>36</v>
      </c>
      <c r="H21" s="22">
        <v>0</v>
      </c>
      <c r="I21" s="22">
        <v>0</v>
      </c>
      <c r="J21" s="1"/>
      <c r="K21" s="1"/>
      <c r="L21" s="1"/>
      <c r="M21" s="6">
        <f>SUM(C21:L21)</f>
        <v>134.5</v>
      </c>
      <c r="N21">
        <f>$M$4-M20</f>
        <v>187.5</v>
      </c>
    </row>
    <row r="22" spans="1:14" ht="15.75">
      <c r="A22" s="1">
        <v>19</v>
      </c>
      <c r="B22" s="7" t="s">
        <v>33</v>
      </c>
      <c r="C22" s="22">
        <v>23</v>
      </c>
      <c r="D22" s="22">
        <v>9.5</v>
      </c>
      <c r="E22" s="23">
        <v>9.5</v>
      </c>
      <c r="F22" s="22">
        <v>18</v>
      </c>
      <c r="G22" s="23">
        <v>22</v>
      </c>
      <c r="H22" s="22">
        <v>21</v>
      </c>
      <c r="I22" s="22">
        <v>19</v>
      </c>
      <c r="J22" s="1"/>
      <c r="K22" s="1"/>
      <c r="L22" s="1"/>
      <c r="M22" s="6">
        <f t="shared" si="2"/>
        <v>122</v>
      </c>
      <c r="N22">
        <f t="shared" si="1"/>
        <v>200</v>
      </c>
    </row>
    <row r="23" spans="1:14" ht="15.75">
      <c r="A23" s="1">
        <v>20</v>
      </c>
      <c r="B23" s="7" t="s">
        <v>41</v>
      </c>
      <c r="C23" s="22">
        <v>26</v>
      </c>
      <c r="D23" s="22">
        <v>10.5</v>
      </c>
      <c r="E23" s="25">
        <v>10.5</v>
      </c>
      <c r="F23" s="22">
        <v>19</v>
      </c>
      <c r="G23" s="23">
        <v>0</v>
      </c>
      <c r="H23" s="22">
        <v>22</v>
      </c>
      <c r="I23" s="22">
        <v>22</v>
      </c>
      <c r="J23" s="1"/>
      <c r="K23" s="1"/>
      <c r="L23" s="1"/>
      <c r="M23" s="6">
        <f t="shared" si="2"/>
        <v>110</v>
      </c>
      <c r="N23">
        <f t="shared" si="1"/>
        <v>212</v>
      </c>
    </row>
    <row r="24" spans="1:14" ht="15.75">
      <c r="A24" s="1">
        <v>21</v>
      </c>
      <c r="B24" s="6" t="s">
        <v>27</v>
      </c>
      <c r="C24" s="22">
        <v>27</v>
      </c>
      <c r="D24" s="22">
        <v>0</v>
      </c>
      <c r="E24" s="23">
        <v>12.5</v>
      </c>
      <c r="F24" s="22">
        <v>21</v>
      </c>
      <c r="G24" s="23">
        <v>17</v>
      </c>
      <c r="H24" s="22">
        <v>0</v>
      </c>
      <c r="I24" s="22">
        <v>0</v>
      </c>
      <c r="J24" s="1"/>
      <c r="K24" s="1"/>
      <c r="L24" s="1"/>
      <c r="M24" s="6">
        <f t="shared" si="2"/>
        <v>77.5</v>
      </c>
      <c r="N24">
        <f t="shared" si="1"/>
        <v>244.5</v>
      </c>
    </row>
    <row r="25" spans="1:14" ht="15.75">
      <c r="A25" s="1">
        <v>22</v>
      </c>
      <c r="B25" s="7" t="s">
        <v>34</v>
      </c>
      <c r="C25" s="22">
        <v>0</v>
      </c>
      <c r="D25" s="22">
        <v>13</v>
      </c>
      <c r="E25" s="25">
        <v>11.5</v>
      </c>
      <c r="F25" s="22">
        <v>26</v>
      </c>
      <c r="G25" s="23">
        <v>0</v>
      </c>
      <c r="H25" s="22">
        <v>27</v>
      </c>
      <c r="I25" s="22">
        <v>0</v>
      </c>
      <c r="J25" s="1"/>
      <c r="K25" s="1"/>
      <c r="L25" s="1"/>
      <c r="M25" s="6">
        <f t="shared" si="2"/>
        <v>77.5</v>
      </c>
      <c r="N25">
        <f t="shared" si="1"/>
        <v>244.5</v>
      </c>
    </row>
    <row r="26" spans="1:14" ht="15.75">
      <c r="A26" s="1">
        <v>23</v>
      </c>
      <c r="B26" s="7" t="s">
        <v>35</v>
      </c>
      <c r="C26" s="22">
        <v>0</v>
      </c>
      <c r="D26" s="22">
        <v>12</v>
      </c>
      <c r="E26" s="23">
        <v>15</v>
      </c>
      <c r="F26" s="22">
        <v>23</v>
      </c>
      <c r="G26" s="23">
        <v>0</v>
      </c>
      <c r="H26" s="22">
        <v>0</v>
      </c>
      <c r="I26" s="22">
        <v>27</v>
      </c>
      <c r="J26" s="1"/>
      <c r="K26" s="1"/>
      <c r="L26" s="1"/>
      <c r="M26" s="6">
        <f t="shared" si="2"/>
        <v>77</v>
      </c>
      <c r="N26">
        <f t="shared" si="1"/>
        <v>245</v>
      </c>
    </row>
    <row r="27" spans="1:14" ht="15.75">
      <c r="A27" s="1">
        <v>24</v>
      </c>
      <c r="B27" s="7" t="s">
        <v>44</v>
      </c>
      <c r="C27" s="22">
        <v>0</v>
      </c>
      <c r="D27" s="22">
        <v>0</v>
      </c>
      <c r="E27" s="25">
        <v>0</v>
      </c>
      <c r="F27" s="22">
        <v>0</v>
      </c>
      <c r="G27" s="23">
        <v>23</v>
      </c>
      <c r="H27" s="22">
        <v>23</v>
      </c>
      <c r="I27" s="22">
        <v>23</v>
      </c>
      <c r="J27" s="1"/>
      <c r="K27" s="1"/>
      <c r="L27" s="1"/>
      <c r="M27" s="6">
        <f t="shared" si="2"/>
        <v>69</v>
      </c>
      <c r="N27">
        <f t="shared" si="1"/>
        <v>253</v>
      </c>
    </row>
    <row r="28" spans="1:14" ht="15.75">
      <c r="A28" s="1">
        <v>25</v>
      </c>
      <c r="B28" s="7" t="s">
        <v>38</v>
      </c>
      <c r="C28" s="22">
        <v>0</v>
      </c>
      <c r="D28" s="22">
        <v>8.5</v>
      </c>
      <c r="E28" s="25">
        <v>8.5</v>
      </c>
      <c r="F28" s="22">
        <v>14</v>
      </c>
      <c r="G28" s="23">
        <v>0</v>
      </c>
      <c r="H28" s="22">
        <v>13</v>
      </c>
      <c r="I28" s="22">
        <v>18</v>
      </c>
      <c r="J28" s="1"/>
      <c r="K28" s="1"/>
      <c r="L28" s="1"/>
      <c r="M28" s="6">
        <f t="shared" si="2"/>
        <v>62</v>
      </c>
      <c r="N28">
        <f t="shared" si="1"/>
        <v>260</v>
      </c>
    </row>
    <row r="29" spans="1:14" ht="15.75">
      <c r="A29" s="1">
        <v>26</v>
      </c>
      <c r="B29" s="7" t="s">
        <v>39</v>
      </c>
      <c r="C29" s="22">
        <v>0</v>
      </c>
      <c r="D29" s="22">
        <v>9</v>
      </c>
      <c r="E29" s="23">
        <v>8</v>
      </c>
      <c r="F29" s="22">
        <v>15</v>
      </c>
      <c r="G29" s="23">
        <v>0</v>
      </c>
      <c r="H29" s="22">
        <v>12</v>
      </c>
      <c r="I29" s="22">
        <v>17</v>
      </c>
      <c r="J29" s="1"/>
      <c r="K29" s="1"/>
      <c r="L29" s="1"/>
      <c r="M29" s="6">
        <f t="shared" si="2"/>
        <v>61</v>
      </c>
      <c r="N29">
        <f t="shared" si="1"/>
        <v>261</v>
      </c>
    </row>
    <row r="30" spans="1:14" ht="15.75">
      <c r="A30" s="1">
        <v>27</v>
      </c>
      <c r="B30" s="7" t="s">
        <v>31</v>
      </c>
      <c r="C30" s="22">
        <v>47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2">
        <v>0</v>
      </c>
      <c r="J30" s="1"/>
      <c r="K30" s="1"/>
      <c r="L30" s="1"/>
      <c r="M30" s="6">
        <f t="shared" si="2"/>
        <v>47</v>
      </c>
      <c r="N30">
        <f t="shared" si="1"/>
        <v>275</v>
      </c>
    </row>
    <row r="31" spans="1:14" ht="15.75">
      <c r="A31" s="1">
        <v>28</v>
      </c>
      <c r="B31" s="7" t="s">
        <v>43</v>
      </c>
      <c r="C31" s="22">
        <v>0</v>
      </c>
      <c r="D31" s="22">
        <v>0</v>
      </c>
      <c r="E31" s="23">
        <v>0</v>
      </c>
      <c r="F31" s="22">
        <v>0</v>
      </c>
      <c r="G31" s="23">
        <v>24</v>
      </c>
      <c r="H31" s="22">
        <v>0</v>
      </c>
      <c r="I31" s="22">
        <v>20</v>
      </c>
      <c r="J31" s="1"/>
      <c r="K31" s="1"/>
      <c r="L31" s="1"/>
      <c r="M31" s="6">
        <f>SUM(C31:L31)</f>
        <v>44</v>
      </c>
      <c r="N31">
        <f t="shared" si="1"/>
        <v>278</v>
      </c>
    </row>
    <row r="32" spans="1:14" ht="15.75">
      <c r="A32" s="1">
        <v>29</v>
      </c>
      <c r="B32" s="7" t="s">
        <v>59</v>
      </c>
      <c r="C32" s="22">
        <v>0</v>
      </c>
      <c r="D32" s="22">
        <v>0</v>
      </c>
      <c r="E32" s="23">
        <v>0</v>
      </c>
      <c r="F32" s="22">
        <v>0</v>
      </c>
      <c r="G32" s="23">
        <v>0</v>
      </c>
      <c r="H32" s="22">
        <v>38</v>
      </c>
      <c r="I32" s="22">
        <v>0</v>
      </c>
      <c r="J32" s="1"/>
      <c r="K32" s="1"/>
      <c r="L32" s="1"/>
      <c r="M32" s="6">
        <f t="shared" si="2"/>
        <v>38</v>
      </c>
      <c r="N32">
        <f t="shared" si="1"/>
        <v>284</v>
      </c>
    </row>
    <row r="33" spans="1:14" ht="15.75">
      <c r="A33" s="1">
        <v>30</v>
      </c>
      <c r="B33" s="7" t="s">
        <v>42</v>
      </c>
      <c r="C33" s="22">
        <v>0</v>
      </c>
      <c r="D33" s="22">
        <v>11</v>
      </c>
      <c r="E33" s="23">
        <v>10</v>
      </c>
      <c r="F33" s="22">
        <v>16</v>
      </c>
      <c r="G33" s="23">
        <v>0</v>
      </c>
      <c r="H33" s="22">
        <v>0</v>
      </c>
      <c r="I33" s="22">
        <v>0</v>
      </c>
      <c r="J33" s="1"/>
      <c r="K33" s="1"/>
      <c r="L33" s="1"/>
      <c r="M33" s="6">
        <f t="shared" si="2"/>
        <v>37</v>
      </c>
      <c r="N33">
        <f t="shared" si="1"/>
        <v>285</v>
      </c>
    </row>
    <row r="34" spans="1:14" ht="15.75">
      <c r="A34" s="1">
        <v>31</v>
      </c>
      <c r="B34" s="7" t="s">
        <v>45</v>
      </c>
      <c r="C34" s="22">
        <v>0</v>
      </c>
      <c r="D34" s="22">
        <v>0</v>
      </c>
      <c r="E34" s="25">
        <v>0</v>
      </c>
      <c r="F34" s="22">
        <v>0</v>
      </c>
      <c r="G34" s="23">
        <v>0</v>
      </c>
      <c r="H34" s="22">
        <v>32</v>
      </c>
      <c r="I34" s="22">
        <v>0</v>
      </c>
      <c r="J34" s="1"/>
      <c r="K34" s="1"/>
      <c r="L34" s="1"/>
      <c r="M34" s="6">
        <f t="shared" si="2"/>
        <v>32</v>
      </c>
      <c r="N34">
        <f t="shared" si="1"/>
        <v>290</v>
      </c>
    </row>
    <row r="35" spans="1:14" ht="15.75">
      <c r="A35" s="1">
        <v>32</v>
      </c>
      <c r="B35" s="7" t="s">
        <v>36</v>
      </c>
      <c r="C35" s="22">
        <v>0</v>
      </c>
      <c r="D35" s="22">
        <v>0</v>
      </c>
      <c r="E35" s="25">
        <v>0</v>
      </c>
      <c r="F35" s="22">
        <v>17</v>
      </c>
      <c r="G35" s="23">
        <v>0</v>
      </c>
      <c r="H35" s="22">
        <v>14</v>
      </c>
      <c r="I35" s="22">
        <v>0</v>
      </c>
      <c r="J35" s="1"/>
      <c r="K35" s="1"/>
      <c r="L35" s="1"/>
      <c r="M35" s="6">
        <f t="shared" si="2"/>
        <v>31</v>
      </c>
      <c r="N35">
        <f t="shared" si="1"/>
        <v>291</v>
      </c>
    </row>
    <row r="36" spans="1:14" ht="15.75">
      <c r="A36" s="1">
        <v>33</v>
      </c>
      <c r="B36" s="7" t="s">
        <v>46</v>
      </c>
      <c r="C36" s="22">
        <v>0</v>
      </c>
      <c r="D36" s="22">
        <v>0</v>
      </c>
      <c r="E36" s="23">
        <v>0</v>
      </c>
      <c r="F36" s="22">
        <v>0</v>
      </c>
      <c r="G36" s="23">
        <v>0</v>
      </c>
      <c r="H36" s="22">
        <v>28</v>
      </c>
      <c r="I36" s="22">
        <v>0</v>
      </c>
      <c r="J36" s="1"/>
      <c r="K36" s="1"/>
      <c r="L36" s="1"/>
      <c r="M36" s="6">
        <f t="shared" si="2"/>
        <v>28</v>
      </c>
      <c r="N36">
        <f t="shared" si="1"/>
        <v>294</v>
      </c>
    </row>
    <row r="37" spans="1:14" ht="15.75">
      <c r="A37" s="1">
        <v>34</v>
      </c>
      <c r="B37" s="7" t="s">
        <v>30</v>
      </c>
      <c r="C37" s="22">
        <v>28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2">
        <v>0</v>
      </c>
      <c r="J37" s="1"/>
      <c r="K37" s="1"/>
      <c r="L37" s="1"/>
      <c r="M37" s="6">
        <f aca="true" t="shared" si="3" ref="M37:M45">SUM(C37:L37)</f>
        <v>28</v>
      </c>
      <c r="N37">
        <f t="shared" si="1"/>
        <v>294</v>
      </c>
    </row>
    <row r="38" spans="1:14" ht="15.75">
      <c r="A38" s="1">
        <v>35</v>
      </c>
      <c r="B38" s="7" t="s">
        <v>47</v>
      </c>
      <c r="C38" s="22">
        <v>0</v>
      </c>
      <c r="D38" s="22">
        <v>0</v>
      </c>
      <c r="E38" s="25">
        <v>0</v>
      </c>
      <c r="F38" s="22">
        <v>0</v>
      </c>
      <c r="G38" s="23">
        <v>0</v>
      </c>
      <c r="H38" s="22">
        <v>26</v>
      </c>
      <c r="I38" s="22">
        <v>0</v>
      </c>
      <c r="J38" s="1"/>
      <c r="K38" s="1"/>
      <c r="L38" s="1"/>
      <c r="M38" s="6">
        <f>SUM(C38:L38)</f>
        <v>26</v>
      </c>
      <c r="N38">
        <f t="shared" si="1"/>
        <v>296</v>
      </c>
    </row>
    <row r="39" spans="1:14" ht="15.75">
      <c r="A39" s="1">
        <v>36</v>
      </c>
      <c r="B39" s="7" t="s">
        <v>48</v>
      </c>
      <c r="C39" s="22">
        <v>0</v>
      </c>
      <c r="D39" s="22">
        <v>0</v>
      </c>
      <c r="E39" s="23">
        <v>0</v>
      </c>
      <c r="F39" s="22">
        <v>0</v>
      </c>
      <c r="G39" s="23">
        <v>0</v>
      </c>
      <c r="H39" s="22">
        <v>25</v>
      </c>
      <c r="I39" s="22">
        <v>0</v>
      </c>
      <c r="J39" s="1"/>
      <c r="K39" s="1"/>
      <c r="L39" s="1"/>
      <c r="M39" s="6">
        <f>SUM(C39:L39)</f>
        <v>25</v>
      </c>
      <c r="N39">
        <f t="shared" si="1"/>
        <v>297</v>
      </c>
    </row>
    <row r="40" spans="1:14" ht="15.75">
      <c r="A40" s="1">
        <v>37</v>
      </c>
      <c r="B40" s="7" t="s">
        <v>40</v>
      </c>
      <c r="C40" s="22">
        <v>25</v>
      </c>
      <c r="D40" s="22">
        <v>0</v>
      </c>
      <c r="E40" s="25">
        <v>0</v>
      </c>
      <c r="F40" s="22">
        <v>0</v>
      </c>
      <c r="G40" s="23">
        <v>0</v>
      </c>
      <c r="H40" s="22">
        <v>0</v>
      </c>
      <c r="I40" s="22">
        <v>0</v>
      </c>
      <c r="J40" s="1"/>
      <c r="K40" s="1"/>
      <c r="L40" s="1"/>
      <c r="M40" s="6">
        <f>SUM(C40:L40)</f>
        <v>25</v>
      </c>
      <c r="N40">
        <f t="shared" si="1"/>
        <v>297</v>
      </c>
    </row>
    <row r="41" spans="1:14" ht="15.75">
      <c r="A41" s="1">
        <v>38</v>
      </c>
      <c r="B41" s="7" t="s">
        <v>49</v>
      </c>
      <c r="C41" s="22">
        <v>0</v>
      </c>
      <c r="D41" s="22">
        <v>0</v>
      </c>
      <c r="E41" s="25">
        <v>0</v>
      </c>
      <c r="F41" s="22">
        <v>0</v>
      </c>
      <c r="G41" s="23">
        <v>0</v>
      </c>
      <c r="H41" s="22">
        <v>24</v>
      </c>
      <c r="I41" s="22">
        <v>0</v>
      </c>
      <c r="J41" s="1"/>
      <c r="K41" s="1"/>
      <c r="L41" s="1"/>
      <c r="M41" s="6">
        <f>SUM(C41:L41)</f>
        <v>24</v>
      </c>
      <c r="N41">
        <f t="shared" si="1"/>
        <v>298</v>
      </c>
    </row>
    <row r="42" spans="1:14" ht="15.75">
      <c r="A42" s="1">
        <v>39</v>
      </c>
      <c r="B42" s="7" t="s">
        <v>60</v>
      </c>
      <c r="C42" s="22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2">
        <v>21</v>
      </c>
      <c r="J42" s="1"/>
      <c r="K42" s="1"/>
      <c r="L42" s="1"/>
      <c r="M42" s="6">
        <f t="shared" si="3"/>
        <v>21</v>
      </c>
      <c r="N42">
        <f t="shared" si="1"/>
        <v>301</v>
      </c>
    </row>
    <row r="43" spans="1:14" ht="15.75">
      <c r="A43" s="1">
        <v>40</v>
      </c>
      <c r="B43" s="7" t="s">
        <v>50</v>
      </c>
      <c r="C43" s="22">
        <v>0</v>
      </c>
      <c r="D43" s="22">
        <v>0</v>
      </c>
      <c r="E43" s="25">
        <v>0</v>
      </c>
      <c r="F43" s="22">
        <v>0</v>
      </c>
      <c r="G43" s="23">
        <v>0</v>
      </c>
      <c r="H43" s="22">
        <v>20</v>
      </c>
      <c r="I43" s="22">
        <v>0</v>
      </c>
      <c r="J43" s="1"/>
      <c r="K43" s="1"/>
      <c r="L43" s="1"/>
      <c r="M43" s="6">
        <f t="shared" si="3"/>
        <v>20</v>
      </c>
      <c r="N43">
        <f t="shared" si="1"/>
        <v>302</v>
      </c>
    </row>
    <row r="44" spans="1:14" ht="15.75">
      <c r="A44" s="1">
        <v>41</v>
      </c>
      <c r="B44" s="7" t="s">
        <v>51</v>
      </c>
      <c r="C44" s="22">
        <v>0</v>
      </c>
      <c r="D44" s="22">
        <v>0</v>
      </c>
      <c r="E44" s="23">
        <v>0</v>
      </c>
      <c r="F44" s="22">
        <v>0</v>
      </c>
      <c r="G44" s="23">
        <v>0</v>
      </c>
      <c r="H44" s="22">
        <v>19</v>
      </c>
      <c r="I44" s="22">
        <v>0</v>
      </c>
      <c r="J44" s="1"/>
      <c r="K44" s="1"/>
      <c r="L44" s="1"/>
      <c r="M44" s="6">
        <f t="shared" si="3"/>
        <v>19</v>
      </c>
      <c r="N44">
        <f t="shared" si="1"/>
        <v>303</v>
      </c>
    </row>
    <row r="45" spans="1:14" ht="15.75">
      <c r="A45" s="1">
        <v>42</v>
      </c>
      <c r="B45" s="7" t="s">
        <v>52</v>
      </c>
      <c r="C45" s="22">
        <v>0</v>
      </c>
      <c r="D45" s="22">
        <v>0</v>
      </c>
      <c r="E45" s="25">
        <v>0</v>
      </c>
      <c r="F45" s="22">
        <v>0</v>
      </c>
      <c r="G45" s="23">
        <v>0</v>
      </c>
      <c r="H45" s="22">
        <v>18</v>
      </c>
      <c r="I45" s="22">
        <v>0</v>
      </c>
      <c r="J45" s="1"/>
      <c r="K45" s="1"/>
      <c r="L45" s="1"/>
      <c r="M45" s="6">
        <f t="shared" si="3"/>
        <v>18</v>
      </c>
      <c r="N45">
        <f t="shared" si="1"/>
        <v>304</v>
      </c>
    </row>
    <row r="46" spans="1:14" ht="15.75">
      <c r="A46" s="1">
        <v>43</v>
      </c>
      <c r="B46" s="7" t="s">
        <v>53</v>
      </c>
      <c r="C46" s="22">
        <v>0</v>
      </c>
      <c r="D46" s="22">
        <v>0</v>
      </c>
      <c r="E46" s="23">
        <v>0</v>
      </c>
      <c r="F46" s="22">
        <v>0</v>
      </c>
      <c r="G46" s="23">
        <v>0</v>
      </c>
      <c r="H46" s="22">
        <v>17</v>
      </c>
      <c r="I46" s="22">
        <v>0</v>
      </c>
      <c r="J46" s="1"/>
      <c r="K46" s="1"/>
      <c r="L46" s="1"/>
      <c r="M46" s="6">
        <f>SUM(C46:L46)</f>
        <v>17</v>
      </c>
      <c r="N46">
        <f t="shared" si="1"/>
        <v>305</v>
      </c>
    </row>
    <row r="47" spans="1:14" ht="15.75">
      <c r="A47" s="1">
        <v>44</v>
      </c>
      <c r="B47" s="7" t="s">
        <v>54</v>
      </c>
      <c r="C47" s="22">
        <v>0</v>
      </c>
      <c r="D47" s="22">
        <v>0</v>
      </c>
      <c r="E47" s="25">
        <v>0</v>
      </c>
      <c r="F47" s="22">
        <v>0</v>
      </c>
      <c r="G47" s="23">
        <v>0</v>
      </c>
      <c r="H47" s="22">
        <v>16</v>
      </c>
      <c r="I47" s="22">
        <v>0</v>
      </c>
      <c r="J47" s="1"/>
      <c r="K47" s="1"/>
      <c r="L47" s="1"/>
      <c r="M47" s="6">
        <f>SUM(C47:L47)</f>
        <v>16</v>
      </c>
      <c r="N47">
        <f t="shared" si="1"/>
        <v>306</v>
      </c>
    </row>
    <row r="48" spans="1:14" ht="15.75">
      <c r="A48" s="1">
        <v>45</v>
      </c>
      <c r="B48" s="7" t="s">
        <v>55</v>
      </c>
      <c r="C48" s="22">
        <v>0</v>
      </c>
      <c r="D48" s="22">
        <v>0</v>
      </c>
      <c r="E48" s="25">
        <v>0</v>
      </c>
      <c r="F48" s="22">
        <v>0</v>
      </c>
      <c r="G48" s="23">
        <v>0</v>
      </c>
      <c r="H48" s="22">
        <v>15</v>
      </c>
      <c r="I48" s="22">
        <v>0</v>
      </c>
      <c r="J48" s="1"/>
      <c r="K48" s="1"/>
      <c r="L48" s="1"/>
      <c r="M48" s="6">
        <f>SUM(C48:L48)</f>
        <v>15</v>
      </c>
      <c r="N48">
        <f t="shared" si="1"/>
        <v>307</v>
      </c>
    </row>
    <row r="49" spans="1:14" ht="15.75">
      <c r="A49" s="1">
        <v>46</v>
      </c>
      <c r="B49" s="7" t="s">
        <v>56</v>
      </c>
      <c r="C49" s="22">
        <v>0</v>
      </c>
      <c r="D49" s="22">
        <v>0</v>
      </c>
      <c r="E49" s="25">
        <v>0</v>
      </c>
      <c r="F49" s="22">
        <v>0</v>
      </c>
      <c r="G49" s="23">
        <v>0</v>
      </c>
      <c r="H49" s="22">
        <v>11</v>
      </c>
      <c r="I49" s="22">
        <v>0</v>
      </c>
      <c r="J49" s="1"/>
      <c r="K49" s="1"/>
      <c r="L49" s="1"/>
      <c r="M49" s="6">
        <f>SUM(C49:L49)</f>
        <v>11</v>
      </c>
      <c r="N49">
        <f t="shared" si="1"/>
        <v>311</v>
      </c>
    </row>
    <row r="50" spans="1:14" ht="15.75">
      <c r="A50" s="1">
        <v>47</v>
      </c>
      <c r="B50" s="7" t="s">
        <v>57</v>
      </c>
      <c r="C50" s="22">
        <v>0</v>
      </c>
      <c r="D50" s="22">
        <v>0</v>
      </c>
      <c r="E50" s="23">
        <v>0</v>
      </c>
      <c r="F50" s="22">
        <v>0</v>
      </c>
      <c r="G50" s="23">
        <v>0</v>
      </c>
      <c r="H50" s="22">
        <v>10</v>
      </c>
      <c r="I50" s="22">
        <v>0</v>
      </c>
      <c r="J50" s="1"/>
      <c r="K50" s="1"/>
      <c r="L50" s="1"/>
      <c r="M50" s="6">
        <f>SUM(C50:L50)</f>
        <v>10</v>
      </c>
      <c r="N50">
        <f t="shared" si="1"/>
        <v>312</v>
      </c>
    </row>
  </sheetData>
  <mergeCells count="3">
    <mergeCell ref="G1:H1"/>
    <mergeCell ref="D2:F2"/>
    <mergeCell ref="O9:Q13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anatolii</cp:lastModifiedBy>
  <cp:lastPrinted>2015-01-31T17:40:18Z</cp:lastPrinted>
  <dcterms:created xsi:type="dcterms:W3CDTF">2015-01-23T17:22:01Z</dcterms:created>
  <dcterms:modified xsi:type="dcterms:W3CDTF">2015-02-01T11:52:58Z</dcterms:modified>
  <cp:category/>
  <cp:version/>
  <cp:contentType/>
  <cp:contentStatus/>
</cp:coreProperties>
</file>