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155" windowHeight="9735" activeTab="2"/>
  </bookViews>
  <sheets>
    <sheet name="Основная группа" sheetId="1" r:id="rId1"/>
    <sheet name="Дубликат без коэффициента" sheetId="2" r:id="rId2"/>
    <sheet name="Женщины" sheetId="3" r:id="rId3"/>
  </sheets>
  <calcPr calcId="145621"/>
</workbook>
</file>

<file path=xl/calcChain.xml><?xml version="1.0" encoding="utf-8"?>
<calcChain xmlns="http://schemas.openxmlformats.org/spreadsheetml/2006/main">
  <c r="J4" i="3" l="1"/>
  <c r="J2" i="3"/>
  <c r="J3" i="3"/>
  <c r="I4" i="3"/>
  <c r="I2" i="3"/>
  <c r="I3" i="3"/>
  <c r="G4" i="3"/>
  <c r="G2" i="3"/>
  <c r="G3" i="3"/>
  <c r="P23" i="1"/>
  <c r="G23" i="1"/>
  <c r="I23" i="1"/>
  <c r="O13" i="1"/>
  <c r="O9" i="1"/>
  <c r="O10" i="1"/>
  <c r="O12" i="1"/>
  <c r="O7" i="1"/>
  <c r="O14" i="1"/>
  <c r="O16" i="1"/>
  <c r="O17" i="1"/>
  <c r="O8" i="1"/>
  <c r="O15" i="1"/>
  <c r="O21" i="1"/>
  <c r="O11" i="1"/>
  <c r="M7" i="1"/>
  <c r="M14" i="1"/>
  <c r="M16" i="1"/>
  <c r="M17" i="1"/>
  <c r="M8" i="1"/>
  <c r="M15" i="1"/>
  <c r="M21" i="1"/>
  <c r="M22" i="1"/>
  <c r="M13" i="1"/>
  <c r="M9" i="1"/>
  <c r="M10" i="1"/>
  <c r="M12" i="1"/>
  <c r="M11" i="1"/>
  <c r="O6" i="1"/>
  <c r="O5" i="1"/>
  <c r="M5" i="1"/>
  <c r="O4" i="1"/>
  <c r="M6" i="1"/>
  <c r="M4" i="1"/>
  <c r="K4" i="1"/>
  <c r="K6" i="1"/>
  <c r="I6" i="1"/>
  <c r="I4" i="1"/>
  <c r="G6" i="1"/>
  <c r="G4" i="1"/>
  <c r="O3" i="1"/>
  <c r="M3" i="1"/>
  <c r="K3" i="1"/>
  <c r="H3" i="1"/>
  <c r="F3" i="1"/>
  <c r="P15" i="1"/>
  <c r="P18" i="1"/>
  <c r="P20" i="1"/>
  <c r="P10" i="1"/>
  <c r="P19" i="1"/>
  <c r="P9" i="1"/>
  <c r="P14" i="1"/>
  <c r="P12" i="1"/>
  <c r="P17" i="1"/>
  <c r="P4" i="1"/>
  <c r="P16" i="1"/>
  <c r="P5" i="1"/>
  <c r="P3" i="1"/>
  <c r="P11" i="1"/>
  <c r="P13" i="1"/>
  <c r="P21" i="1"/>
  <c r="P6" i="1"/>
  <c r="P8" i="1"/>
  <c r="P7" i="1"/>
  <c r="P22" i="1"/>
  <c r="F27" i="2" l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<sst xmlns="http://schemas.openxmlformats.org/spreadsheetml/2006/main" count="81" uniqueCount="49">
  <si>
    <t>ФИО</t>
  </si>
  <si>
    <t>стартовое вр.</t>
  </si>
  <si>
    <t>финишное вр.</t>
  </si>
  <si>
    <t>итоговое вр.</t>
  </si>
  <si>
    <t>место</t>
  </si>
  <si>
    <t>год. рожд.</t>
  </si>
  <si>
    <t>Кузяев А.</t>
  </si>
  <si>
    <t>Кунин М.</t>
  </si>
  <si>
    <t>Кайдаш В.</t>
  </si>
  <si>
    <t>Мочкаев К.</t>
  </si>
  <si>
    <t>Глуходедов Д.</t>
  </si>
  <si>
    <t>Тарадов О.</t>
  </si>
  <si>
    <t>Липов Д.</t>
  </si>
  <si>
    <t>Михайлов С.</t>
  </si>
  <si>
    <t>Кайдаш С.</t>
  </si>
  <si>
    <t>Ларионов В.</t>
  </si>
  <si>
    <t>Шумкин Д.</t>
  </si>
  <si>
    <t>Яковлев А.</t>
  </si>
  <si>
    <t>Бутусов Ю.</t>
  </si>
  <si>
    <t>Артемов А.</t>
  </si>
  <si>
    <t>Маюков В.</t>
  </si>
  <si>
    <t>Бакумов А.</t>
  </si>
  <si>
    <t>Ермаков В.</t>
  </si>
  <si>
    <t>Баранцев Д.</t>
  </si>
  <si>
    <t>Утин В.</t>
  </si>
  <si>
    <t>Адаменков Ю.</t>
  </si>
  <si>
    <t>Шарова А.</t>
  </si>
  <si>
    <t>Родимова А.</t>
  </si>
  <si>
    <t>Ковалдов А.</t>
  </si>
  <si>
    <t>Попов П.</t>
  </si>
  <si>
    <t>Баринов Н.</t>
  </si>
  <si>
    <t>Смирнов С.</t>
  </si>
  <si>
    <t>Морозов Н.</t>
  </si>
  <si>
    <t>Белов С.</t>
  </si>
  <si>
    <t>Галихин Е.</t>
  </si>
  <si>
    <t>Булычев И.</t>
  </si>
  <si>
    <t>Сметанин И.</t>
  </si>
  <si>
    <t>1 круг</t>
  </si>
  <si>
    <t>время 1</t>
  </si>
  <si>
    <t>время 2</t>
  </si>
  <si>
    <t>2 круг</t>
  </si>
  <si>
    <t>время 3</t>
  </si>
  <si>
    <t>3 круг</t>
  </si>
  <si>
    <t>время 4</t>
  </si>
  <si>
    <t>4 круг</t>
  </si>
  <si>
    <t>Хлопотина О.</t>
  </si>
  <si>
    <t>номер</t>
  </si>
  <si>
    <t>5 круг</t>
  </si>
  <si>
    <t>чистое вр.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</si>
</sst>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/>
    <xf numFmtId="21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164" fontId="0" fillId="4" borderId="1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164" fontId="0" fillId="5" borderId="1" xfId="0" applyNumberFormat="1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164" fontId="0" fillId="6" borderId="1" xfId="0" applyNumberFormat="1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164" fontId="0" fillId="7" borderId="1" xfId="0" applyNumberFormat="1" applyFill="1" applyBorder="1"/>
    <xf numFmtId="21" fontId="0" fillId="7" borderId="1" xfId="0" applyNumberFormat="1" applyFill="1" applyBorder="1"/>
    <xf numFmtId="21" fontId="0" fillId="0" borderId="1" xfId="0" applyNumberFormat="1" applyFill="1" applyBorder="1"/>
    <xf numFmtId="21" fontId="0" fillId="3" borderId="1" xfId="0" applyNumberFormat="1" applyFill="1" applyBorder="1"/>
    <xf numFmtId="21" fontId="0" fillId="6" borderId="1" xfId="0" applyNumberFormat="1" applyFill="1" applyBorder="1"/>
    <xf numFmtId="0" fontId="0" fillId="8" borderId="1" xfId="0" applyFill="1" applyBorder="1" applyAlignment="1">
      <alignment horizontal="center" vertical="center"/>
    </xf>
    <xf numFmtId="21" fontId="0" fillId="4" borderId="1" xfId="0" applyNumberFormat="1" applyFill="1" applyBorder="1"/>
    <xf numFmtId="21" fontId="0" fillId="5" borderId="1" xfId="0" applyNumberForma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164" fontId="0" fillId="3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0" fontId="0" fillId="7" borderId="1" xfId="0" applyFill="1" applyBorder="1" applyAlignment="1">
      <alignment horizontal="center"/>
    </xf>
    <xf numFmtId="164" fontId="1" fillId="7" borderId="1" xfId="0" applyNumberFormat="1" applyFont="1" applyFill="1" applyBorder="1"/>
    <xf numFmtId="0" fontId="0" fillId="0" borderId="1" xfId="0" applyFill="1" applyBorder="1" applyAlignment="1">
      <alignment horizontal="center"/>
    </xf>
    <xf numFmtId="164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P27" sqref="P27"/>
    </sheetView>
  </sheetViews>
  <sheetFormatPr defaultRowHeight="15" x14ac:dyDescent="0.25"/>
  <cols>
    <col min="1" max="1" width="6.42578125" customWidth="1"/>
    <col min="2" max="2" width="6.85546875" customWidth="1"/>
    <col min="3" max="3" width="15.140625" customWidth="1"/>
    <col min="4" max="4" width="10.7109375" customWidth="1"/>
    <col min="5" max="13" width="13.7109375" customWidth="1"/>
    <col min="14" max="15" width="13.5703125" customWidth="1"/>
    <col min="16" max="16" width="12.42578125" customWidth="1"/>
    <col min="17" max="17" width="15.28515625" customWidth="1"/>
  </cols>
  <sheetData>
    <row r="2" spans="1:16" s="4" customFormat="1" x14ac:dyDescent="0.25">
      <c r="A2" s="30" t="s">
        <v>4</v>
      </c>
      <c r="B2" s="5" t="s">
        <v>46</v>
      </c>
      <c r="C2" s="5" t="s">
        <v>0</v>
      </c>
      <c r="D2" s="5" t="s">
        <v>5</v>
      </c>
      <c r="E2" s="5" t="s">
        <v>1</v>
      </c>
      <c r="F2" s="5" t="s">
        <v>38</v>
      </c>
      <c r="G2" s="5" t="s">
        <v>37</v>
      </c>
      <c r="H2" s="5" t="s">
        <v>39</v>
      </c>
      <c r="I2" s="5" t="s">
        <v>40</v>
      </c>
      <c r="J2" s="5" t="s">
        <v>41</v>
      </c>
      <c r="K2" s="5" t="s">
        <v>42</v>
      </c>
      <c r="L2" s="5" t="s">
        <v>43</v>
      </c>
      <c r="M2" s="5" t="s">
        <v>44</v>
      </c>
      <c r="N2" s="5" t="s">
        <v>2</v>
      </c>
      <c r="O2" s="5" t="s">
        <v>47</v>
      </c>
      <c r="P2" s="5" t="s">
        <v>48</v>
      </c>
    </row>
    <row r="3" spans="1:16" x14ac:dyDescent="0.25">
      <c r="A3" s="38">
        <v>1</v>
      </c>
      <c r="B3" s="9">
        <v>47</v>
      </c>
      <c r="C3" s="10" t="s">
        <v>13</v>
      </c>
      <c r="D3" s="10">
        <v>1987</v>
      </c>
      <c r="E3" s="11">
        <v>6.2962962962962964E-3</v>
      </c>
      <c r="F3" s="11">
        <f>G3+E3</f>
        <v>1.1574074074074073E-2</v>
      </c>
      <c r="G3" s="11">
        <v>5.2777777777777771E-3</v>
      </c>
      <c r="H3" s="11">
        <f>I3+F3</f>
        <v>1.7106481481481479E-2</v>
      </c>
      <c r="I3" s="11">
        <v>5.5324074074074069E-3</v>
      </c>
      <c r="J3" s="11">
        <v>2.2546296296296297E-2</v>
      </c>
      <c r="K3" s="11">
        <f>J3-H3</f>
        <v>5.4398148148148175E-3</v>
      </c>
      <c r="L3" s="11">
        <v>2.7986111111111111E-2</v>
      </c>
      <c r="M3" s="11">
        <f>L3-J3</f>
        <v>5.439814814814814E-3</v>
      </c>
      <c r="N3" s="11">
        <v>3.3263888888888891E-2</v>
      </c>
      <c r="O3" s="11">
        <f>N3-L3</f>
        <v>5.2777777777777805E-3</v>
      </c>
      <c r="P3" s="33">
        <f>N3-E3</f>
        <v>2.6967592592592595E-2</v>
      </c>
    </row>
    <row r="4" spans="1:16" x14ac:dyDescent="0.25">
      <c r="A4" s="37">
        <v>2</v>
      </c>
      <c r="B4" s="14">
        <v>43</v>
      </c>
      <c r="C4" s="15" t="s">
        <v>8</v>
      </c>
      <c r="D4" s="15">
        <v>1983</v>
      </c>
      <c r="E4" s="16">
        <v>6.0416666666666665E-3</v>
      </c>
      <c r="F4" s="16">
        <v>1.1249999999999998E-2</v>
      </c>
      <c r="G4" s="16">
        <f>F4-E4</f>
        <v>5.2083333333333313E-3</v>
      </c>
      <c r="H4" s="16">
        <v>1.6759259259259258E-2</v>
      </c>
      <c r="I4" s="16">
        <f>H4-F4</f>
        <v>5.5092592592592606E-3</v>
      </c>
      <c r="J4" s="16">
        <v>2.2337962962962962E-2</v>
      </c>
      <c r="K4" s="16">
        <f>J4-H4</f>
        <v>5.5787037037037038E-3</v>
      </c>
      <c r="L4" s="16">
        <v>2.7916666666666669E-2</v>
      </c>
      <c r="M4" s="16">
        <f>L4-J4</f>
        <v>5.5787037037037072E-3</v>
      </c>
      <c r="N4" s="16">
        <v>3.349537037037037E-2</v>
      </c>
      <c r="O4" s="16">
        <f>N4-L4</f>
        <v>5.5787037037037003E-3</v>
      </c>
      <c r="P4" s="34">
        <f>N4-E4</f>
        <v>2.7453703703703702E-2</v>
      </c>
    </row>
    <row r="5" spans="1:16" x14ac:dyDescent="0.25">
      <c r="A5" s="39">
        <v>3</v>
      </c>
      <c r="B5" s="17">
        <v>46</v>
      </c>
      <c r="C5" s="18" t="s">
        <v>34</v>
      </c>
      <c r="D5" s="18">
        <v>1987</v>
      </c>
      <c r="E5" s="19">
        <v>6.2962962962962964E-3</v>
      </c>
      <c r="F5" s="19">
        <v>1.1562499999999998E-2</v>
      </c>
      <c r="G5" s="19"/>
      <c r="H5" s="19"/>
      <c r="I5" s="19"/>
      <c r="J5" s="19">
        <v>2.2615740740740742E-2</v>
      </c>
      <c r="K5" s="19"/>
      <c r="L5" s="19">
        <v>2.8171296296296302E-2</v>
      </c>
      <c r="M5" s="19">
        <f>L5-J5</f>
        <v>5.5555555555555601E-3</v>
      </c>
      <c r="N5" s="19">
        <v>3.3761574074074076E-2</v>
      </c>
      <c r="O5" s="19">
        <f>N5-L5</f>
        <v>5.5902777777777739E-3</v>
      </c>
      <c r="P5" s="35">
        <f>N5-E5</f>
        <v>2.7465277777777779E-2</v>
      </c>
    </row>
    <row r="6" spans="1:16" x14ac:dyDescent="0.25">
      <c r="A6" s="43">
        <v>4</v>
      </c>
      <c r="B6" s="12">
        <v>11</v>
      </c>
      <c r="C6" s="6" t="s">
        <v>17</v>
      </c>
      <c r="D6" s="6">
        <v>1969</v>
      </c>
      <c r="E6" s="13">
        <v>4.2824074074074075E-3</v>
      </c>
      <c r="F6" s="13">
        <v>1.0046296296296296E-2</v>
      </c>
      <c r="G6" s="13">
        <f>F6-E6</f>
        <v>5.7638888888888887E-3</v>
      </c>
      <c r="H6" s="13">
        <v>1.5740740740740743E-2</v>
      </c>
      <c r="I6" s="13">
        <f>H6-F6</f>
        <v>5.6944444444444464E-3</v>
      </c>
      <c r="J6" s="13">
        <v>2.2013888888888888E-2</v>
      </c>
      <c r="K6" s="13">
        <f>J6-H6</f>
        <v>6.2731481481481458E-3</v>
      </c>
      <c r="L6" s="13">
        <v>2.8009259259259262E-2</v>
      </c>
      <c r="M6" s="13">
        <f>L6-J6</f>
        <v>5.9953703703703731E-3</v>
      </c>
      <c r="N6" s="13">
        <v>3.3958333333333333E-2</v>
      </c>
      <c r="O6" s="13">
        <f>N6-L6</f>
        <v>5.9490740740740719E-3</v>
      </c>
      <c r="P6" s="44">
        <f>N6-E6</f>
        <v>2.9675925925925925E-2</v>
      </c>
    </row>
    <row r="7" spans="1:16" x14ac:dyDescent="0.25">
      <c r="A7" s="41">
        <v>5</v>
      </c>
      <c r="B7" s="23">
        <v>12</v>
      </c>
      <c r="C7" s="24" t="s">
        <v>22</v>
      </c>
      <c r="D7" s="24">
        <v>1959</v>
      </c>
      <c r="E7" s="25">
        <v>2.3958333333333336E-3</v>
      </c>
      <c r="F7" s="25">
        <v>8.773148148148148E-3</v>
      </c>
      <c r="G7" s="25"/>
      <c r="H7" s="25">
        <v>1.5486111111111112E-2</v>
      </c>
      <c r="I7" s="25"/>
      <c r="J7" s="25">
        <v>2.2233796296296297E-2</v>
      </c>
      <c r="K7" s="25"/>
      <c r="L7" s="25">
        <v>2.8935185185185185E-2</v>
      </c>
      <c r="M7" s="26">
        <f>L7-J7</f>
        <v>6.7013888888888887E-3</v>
      </c>
      <c r="N7" s="25">
        <v>3.5613425925925923E-2</v>
      </c>
      <c r="O7" s="26">
        <f>N7-L7</f>
        <v>6.6782407407407381E-3</v>
      </c>
      <c r="P7" s="42">
        <f>N7-E7</f>
        <v>3.321759259259259E-2</v>
      </c>
    </row>
    <row r="8" spans="1:16" x14ac:dyDescent="0.25">
      <c r="A8" s="38">
        <v>6</v>
      </c>
      <c r="B8" s="9">
        <v>13</v>
      </c>
      <c r="C8" s="10" t="s">
        <v>11</v>
      </c>
      <c r="D8" s="10">
        <v>1959</v>
      </c>
      <c r="E8" s="11">
        <v>2.3958333333333336E-3</v>
      </c>
      <c r="F8" s="11">
        <v>9.0856481481481483E-3</v>
      </c>
      <c r="G8" s="11"/>
      <c r="H8" s="11">
        <v>1.6180555555555556E-2</v>
      </c>
      <c r="I8" s="11"/>
      <c r="J8" s="11">
        <v>2.2627314814814819E-2</v>
      </c>
      <c r="K8" s="11"/>
      <c r="L8" s="11">
        <v>3.037037037037037E-2</v>
      </c>
      <c r="M8" s="28">
        <f>L8-J8</f>
        <v>7.7430555555555516E-3</v>
      </c>
      <c r="N8" s="11">
        <v>3.7268518518518513E-2</v>
      </c>
      <c r="O8" s="28">
        <f>N8-L8</f>
        <v>6.8981481481481428E-3</v>
      </c>
      <c r="P8" s="33">
        <f>N8-E8</f>
        <v>3.487268518518518E-2</v>
      </c>
    </row>
    <row r="9" spans="1:16" x14ac:dyDescent="0.25">
      <c r="A9" s="37">
        <v>7</v>
      </c>
      <c r="B9" s="14">
        <v>35</v>
      </c>
      <c r="C9" s="15" t="s">
        <v>15</v>
      </c>
      <c r="D9" s="15">
        <v>1978</v>
      </c>
      <c r="E9" s="16">
        <v>5.5555555555555558E-3</v>
      </c>
      <c r="F9" s="16">
        <v>1.1782407407407406E-2</v>
      </c>
      <c r="G9" s="16"/>
      <c r="H9" s="16"/>
      <c r="I9" s="16"/>
      <c r="J9" s="16">
        <v>2.4722222222222225E-2</v>
      </c>
      <c r="K9" s="16"/>
      <c r="L9" s="16">
        <v>3.1122685185185187E-2</v>
      </c>
      <c r="M9" s="31">
        <f>L9-J9</f>
        <v>6.400462962962962E-3</v>
      </c>
      <c r="N9" s="16">
        <v>3.7395833333333336E-2</v>
      </c>
      <c r="O9" s="31">
        <f>N9-L9</f>
        <v>6.2731481481481492E-3</v>
      </c>
      <c r="P9" s="34">
        <f>N9-E9</f>
        <v>3.184027777777778E-2</v>
      </c>
    </row>
    <row r="10" spans="1:16" x14ac:dyDescent="0.25">
      <c r="A10" s="39">
        <v>8</v>
      </c>
      <c r="B10" s="17">
        <v>33</v>
      </c>
      <c r="C10" s="18" t="s">
        <v>21</v>
      </c>
      <c r="D10" s="18">
        <v>1977</v>
      </c>
      <c r="E10" s="19">
        <v>5.4398148148148149E-3</v>
      </c>
      <c r="F10" s="19"/>
      <c r="G10" s="19"/>
      <c r="H10" s="19"/>
      <c r="I10" s="19"/>
      <c r="J10" s="19">
        <v>2.4710648148148148E-2</v>
      </c>
      <c r="K10" s="19"/>
      <c r="L10" s="19">
        <v>3.1111111111111107E-2</v>
      </c>
      <c r="M10" s="32">
        <f>L10-J10</f>
        <v>6.4004629629629585E-3</v>
      </c>
      <c r="N10" s="19">
        <v>3.7534722222222219E-2</v>
      </c>
      <c r="O10" s="32">
        <f>N10-L10</f>
        <v>6.4236111111111126E-3</v>
      </c>
      <c r="P10" s="35">
        <f>N10-E10</f>
        <v>3.2094907407407405E-2</v>
      </c>
    </row>
    <row r="11" spans="1:16" x14ac:dyDescent="0.25">
      <c r="A11" s="43">
        <v>9</v>
      </c>
      <c r="B11" s="12">
        <v>50</v>
      </c>
      <c r="C11" s="6" t="s">
        <v>30</v>
      </c>
      <c r="D11" s="6">
        <v>1987</v>
      </c>
      <c r="E11" s="13">
        <v>6.2962962962962964E-3</v>
      </c>
      <c r="F11" s="27">
        <v>1.1944444444444445E-2</v>
      </c>
      <c r="G11" s="6"/>
      <c r="H11" s="6"/>
      <c r="I11" s="6"/>
      <c r="J11" s="27">
        <v>2.508101851851852E-2</v>
      </c>
      <c r="K11" s="6"/>
      <c r="L11" s="27">
        <v>3.138888888888889E-2</v>
      </c>
      <c r="M11" s="27">
        <f>L11-J11</f>
        <v>6.3078703703703699E-3</v>
      </c>
      <c r="N11" s="27">
        <v>3.7638888888888895E-2</v>
      </c>
      <c r="O11" s="27">
        <f>N11-L11</f>
        <v>6.2500000000000056E-3</v>
      </c>
      <c r="P11" s="44">
        <f>N11-E11</f>
        <v>3.1342592592592602E-2</v>
      </c>
    </row>
    <row r="12" spans="1:16" x14ac:dyDescent="0.25">
      <c r="A12" s="41">
        <v>10</v>
      </c>
      <c r="B12" s="23">
        <v>39</v>
      </c>
      <c r="C12" s="24" t="s">
        <v>23</v>
      </c>
      <c r="D12" s="24">
        <v>1980</v>
      </c>
      <c r="E12" s="25">
        <v>5.7754629629629623E-3</v>
      </c>
      <c r="F12" s="25">
        <v>1.1944444444444445E-2</v>
      </c>
      <c r="G12" s="25"/>
      <c r="H12" s="25"/>
      <c r="I12" s="25"/>
      <c r="J12" s="25">
        <v>2.4826388888888887E-2</v>
      </c>
      <c r="K12" s="25"/>
      <c r="L12" s="25">
        <v>3.1643518518518522E-2</v>
      </c>
      <c r="M12" s="26">
        <f>L12-J12</f>
        <v>6.8171296296296348E-3</v>
      </c>
      <c r="N12" s="25">
        <v>3.8043981481481477E-2</v>
      </c>
      <c r="O12" s="26">
        <f>N12-L12</f>
        <v>6.400462962962955E-3</v>
      </c>
      <c r="P12" s="42">
        <f>N12-E12</f>
        <v>3.2268518518518516E-2</v>
      </c>
    </row>
    <row r="13" spans="1:16" x14ac:dyDescent="0.25">
      <c r="A13" s="38">
        <v>11</v>
      </c>
      <c r="B13" s="9">
        <v>49</v>
      </c>
      <c r="C13" s="10" t="s">
        <v>35</v>
      </c>
      <c r="D13" s="10">
        <v>1990</v>
      </c>
      <c r="E13" s="28">
        <v>6.4004629629629628E-3</v>
      </c>
      <c r="F13" s="28">
        <v>1.2962962962962963E-2</v>
      </c>
      <c r="G13" s="10"/>
      <c r="H13" s="10"/>
      <c r="I13" s="10"/>
      <c r="J13" s="28">
        <v>2.5740740740740745E-2</v>
      </c>
      <c r="K13" s="10"/>
      <c r="L13" s="28">
        <v>3.2025462962962964E-2</v>
      </c>
      <c r="M13" s="28">
        <f>L13-J13</f>
        <v>6.2847222222222193E-3</v>
      </c>
      <c r="N13" s="28">
        <v>3.8101851851851852E-2</v>
      </c>
      <c r="O13" s="28">
        <f>N13-L13</f>
        <v>6.0763888888888881E-3</v>
      </c>
      <c r="P13" s="33">
        <f>N13-E13</f>
        <v>3.170138888888889E-2</v>
      </c>
    </row>
    <row r="14" spans="1:16" x14ac:dyDescent="0.25">
      <c r="A14" s="37">
        <v>12</v>
      </c>
      <c r="B14" s="14">
        <v>38</v>
      </c>
      <c r="C14" s="15" t="s">
        <v>19</v>
      </c>
      <c r="D14" s="15">
        <v>1980</v>
      </c>
      <c r="E14" s="16">
        <v>5.7754629629629623E-3</v>
      </c>
      <c r="F14" s="16"/>
      <c r="G14" s="16"/>
      <c r="H14" s="16"/>
      <c r="I14" s="16"/>
      <c r="J14" s="16">
        <v>2.6041666666666668E-2</v>
      </c>
      <c r="K14" s="16"/>
      <c r="L14" s="16">
        <v>3.2638888888888891E-2</v>
      </c>
      <c r="M14" s="31">
        <f>L14-J14</f>
        <v>6.5972222222222231E-3</v>
      </c>
      <c r="N14" s="16">
        <v>3.9398148148148147E-2</v>
      </c>
      <c r="O14" s="31">
        <f>N14-L14</f>
        <v>6.7592592592592565E-3</v>
      </c>
      <c r="P14" s="34">
        <f>N14-E14</f>
        <v>3.3622685185185186E-2</v>
      </c>
    </row>
    <row r="15" spans="1:16" x14ac:dyDescent="0.25">
      <c r="A15" s="39">
        <v>13</v>
      </c>
      <c r="B15" s="20">
        <v>26</v>
      </c>
      <c r="C15" s="21" t="s">
        <v>32</v>
      </c>
      <c r="D15" s="21">
        <v>1971</v>
      </c>
      <c r="E15" s="22">
        <v>4.6064814814814814E-3</v>
      </c>
      <c r="F15" s="22">
        <v>1.1527777777777777E-2</v>
      </c>
      <c r="G15" s="22"/>
      <c r="H15" s="22"/>
      <c r="I15" s="22"/>
      <c r="J15" s="22">
        <v>2.5833333333333333E-2</v>
      </c>
      <c r="K15" s="22"/>
      <c r="L15" s="22">
        <v>3.2754629629629627E-2</v>
      </c>
      <c r="M15" s="29">
        <f>L15-J15</f>
        <v>6.9212962962962934E-3</v>
      </c>
      <c r="N15" s="22">
        <v>3.9629629629629633E-2</v>
      </c>
      <c r="O15" s="29">
        <f>N15-L15</f>
        <v>6.8750000000000061E-3</v>
      </c>
      <c r="P15" s="40">
        <f>N15-E15</f>
        <v>3.502314814814815E-2</v>
      </c>
    </row>
    <row r="16" spans="1:16" x14ac:dyDescent="0.25">
      <c r="A16" s="43">
        <v>14</v>
      </c>
      <c r="B16" s="12">
        <v>44</v>
      </c>
      <c r="C16" s="6" t="s">
        <v>24</v>
      </c>
      <c r="D16" s="6">
        <v>1984</v>
      </c>
      <c r="E16" s="13">
        <v>6.1111111111111114E-3</v>
      </c>
      <c r="F16" s="13"/>
      <c r="G16" s="13"/>
      <c r="H16" s="13"/>
      <c r="I16" s="13"/>
      <c r="J16" s="13">
        <v>2.6064814814814815E-2</v>
      </c>
      <c r="K16" s="13"/>
      <c r="L16" s="13">
        <v>3.3125000000000002E-2</v>
      </c>
      <c r="M16" s="27">
        <f>L16-J16</f>
        <v>7.0601851851851867E-3</v>
      </c>
      <c r="N16" s="13">
        <v>4.0069444444444442E-2</v>
      </c>
      <c r="O16" s="27">
        <f>N16-L16</f>
        <v>6.9444444444444406E-3</v>
      </c>
      <c r="P16" s="44">
        <f>N16-E16</f>
        <v>3.3958333333333333E-2</v>
      </c>
    </row>
    <row r="17" spans="1:16" x14ac:dyDescent="0.25">
      <c r="A17" s="41">
        <v>15</v>
      </c>
      <c r="B17" s="23">
        <v>41</v>
      </c>
      <c r="C17" s="24" t="s">
        <v>12</v>
      </c>
      <c r="D17" s="24">
        <v>1981</v>
      </c>
      <c r="E17" s="25">
        <v>6.0416666666666665E-3</v>
      </c>
      <c r="F17" s="25">
        <v>1.275462962962963E-2</v>
      </c>
      <c r="G17" s="25"/>
      <c r="H17" s="25"/>
      <c r="I17" s="25"/>
      <c r="J17" s="25">
        <v>2.6724537037037036E-2</v>
      </c>
      <c r="K17" s="25"/>
      <c r="L17" s="25">
        <v>3.3692129629629627E-2</v>
      </c>
      <c r="M17" s="26">
        <f>L17-J17</f>
        <v>6.9675925925925912E-3</v>
      </c>
      <c r="N17" s="25">
        <v>4.0486111111111105E-2</v>
      </c>
      <c r="O17" s="26">
        <f>N17-L17</f>
        <v>6.7939814814814772E-3</v>
      </c>
      <c r="P17" s="42">
        <f>N17-E17</f>
        <v>3.4444444444444437E-2</v>
      </c>
    </row>
    <row r="18" spans="1:16" x14ac:dyDescent="0.25">
      <c r="A18" s="38">
        <v>16</v>
      </c>
      <c r="B18" s="9">
        <v>27</v>
      </c>
      <c r="C18" s="10" t="s">
        <v>10</v>
      </c>
      <c r="D18" s="10">
        <v>1972</v>
      </c>
      <c r="E18" s="11">
        <v>4.7685185185185183E-3</v>
      </c>
      <c r="F18" s="11">
        <v>1.1481481481481483E-2</v>
      </c>
      <c r="G18" s="11"/>
      <c r="H18" s="11"/>
      <c r="I18" s="11"/>
      <c r="J18" s="11">
        <v>2.6736111111111113E-2</v>
      </c>
      <c r="K18" s="11"/>
      <c r="L18" s="11"/>
      <c r="M18" s="28"/>
      <c r="N18" s="11">
        <v>4.0520833333333332E-2</v>
      </c>
      <c r="O18" s="11"/>
      <c r="P18" s="33">
        <f>N18-E18</f>
        <v>3.5752314814814813E-2</v>
      </c>
    </row>
    <row r="19" spans="1:16" x14ac:dyDescent="0.25">
      <c r="A19" s="37">
        <v>17</v>
      </c>
      <c r="B19" s="14">
        <v>34</v>
      </c>
      <c r="C19" s="15" t="s">
        <v>29</v>
      </c>
      <c r="D19" s="15">
        <v>1977</v>
      </c>
      <c r="E19" s="16">
        <v>5.4398148148148149E-3</v>
      </c>
      <c r="F19" s="16"/>
      <c r="G19" s="16"/>
      <c r="H19" s="16"/>
      <c r="I19" s="16"/>
      <c r="J19" s="16">
        <v>2.6620370370370374E-2</v>
      </c>
      <c r="K19" s="16"/>
      <c r="L19" s="16"/>
      <c r="M19" s="31"/>
      <c r="N19" s="16">
        <v>4.0729166666666664E-2</v>
      </c>
      <c r="O19" s="16"/>
      <c r="P19" s="34">
        <f>N19-E19</f>
        <v>3.528935185185185E-2</v>
      </c>
    </row>
    <row r="20" spans="1:16" x14ac:dyDescent="0.25">
      <c r="A20" s="39">
        <v>18</v>
      </c>
      <c r="B20" s="20">
        <v>28</v>
      </c>
      <c r="C20" s="21" t="s">
        <v>20</v>
      </c>
      <c r="D20" s="21">
        <v>1972</v>
      </c>
      <c r="E20" s="22">
        <v>4.7685185185185183E-3</v>
      </c>
      <c r="F20" s="22"/>
      <c r="G20" s="22"/>
      <c r="H20" s="22"/>
      <c r="I20" s="22"/>
      <c r="J20" s="22">
        <v>2.6608796296296297E-2</v>
      </c>
      <c r="K20" s="22"/>
      <c r="L20" s="22"/>
      <c r="M20" s="29"/>
      <c r="N20" s="22">
        <v>4.0752314814814811E-2</v>
      </c>
      <c r="O20" s="22"/>
      <c r="P20" s="40">
        <f>N20-E20</f>
        <v>3.5983796296296292E-2</v>
      </c>
    </row>
    <row r="21" spans="1:16" x14ac:dyDescent="0.25">
      <c r="A21" s="43">
        <v>19</v>
      </c>
      <c r="B21" s="12">
        <v>45</v>
      </c>
      <c r="C21" s="6" t="s">
        <v>36</v>
      </c>
      <c r="D21" s="6">
        <v>1984</v>
      </c>
      <c r="E21" s="27">
        <v>6.1111111111111114E-3</v>
      </c>
      <c r="F21" s="27">
        <v>1.3125E-2</v>
      </c>
      <c r="G21" s="6"/>
      <c r="H21" s="6"/>
      <c r="I21" s="6"/>
      <c r="J21" s="27">
        <v>2.7337962962962963E-2</v>
      </c>
      <c r="K21" s="6"/>
      <c r="L21" s="27">
        <v>3.4363425925925929E-2</v>
      </c>
      <c r="M21" s="27">
        <f>L21-J21</f>
        <v>7.025462962962966E-3</v>
      </c>
      <c r="N21" s="27">
        <v>4.1145833333333333E-2</v>
      </c>
      <c r="O21" s="27">
        <f>N21-L21</f>
        <v>6.7824074074074037E-3</v>
      </c>
      <c r="P21" s="44">
        <f>N21-E21</f>
        <v>3.5034722222222224E-2</v>
      </c>
    </row>
    <row r="22" spans="1:16" x14ac:dyDescent="0.25">
      <c r="A22" s="41">
        <v>20</v>
      </c>
      <c r="B22" s="23">
        <v>10</v>
      </c>
      <c r="C22" s="24" t="s">
        <v>33</v>
      </c>
      <c r="D22" s="24">
        <v>1955</v>
      </c>
      <c r="E22" s="26">
        <v>1.5509259259259261E-3</v>
      </c>
      <c r="F22" s="25">
        <v>1.0277777777777778E-2</v>
      </c>
      <c r="G22" s="25"/>
      <c r="H22" s="25"/>
      <c r="I22" s="25"/>
      <c r="J22" s="25">
        <v>2.9282407407407406E-2</v>
      </c>
      <c r="K22" s="25"/>
      <c r="L22" s="25">
        <v>3.8518518518518521E-2</v>
      </c>
      <c r="M22" s="26">
        <f>L22-J22</f>
        <v>9.2361111111111151E-3</v>
      </c>
      <c r="N22" s="25">
        <v>4.7337962962962964E-2</v>
      </c>
      <c r="O22" s="25"/>
      <c r="P22" s="42">
        <f>N22-E22</f>
        <v>4.5787037037037036E-2</v>
      </c>
    </row>
    <row r="23" spans="1:16" x14ac:dyDescent="0.25">
      <c r="A23" s="38">
        <v>21</v>
      </c>
      <c r="B23" s="9">
        <v>29</v>
      </c>
      <c r="C23" s="10" t="s">
        <v>9</v>
      </c>
      <c r="D23" s="10">
        <v>1973</v>
      </c>
      <c r="E23" s="11">
        <v>6.1111111111111114E-3</v>
      </c>
      <c r="F23" s="11">
        <v>1.329861111111111E-2</v>
      </c>
      <c r="G23" s="11">
        <f>F23-E23</f>
        <v>7.1874999999999986E-3</v>
      </c>
      <c r="H23" s="36">
        <v>2.1145833333333332E-2</v>
      </c>
      <c r="I23" s="11">
        <f>H23-F23</f>
        <v>7.8472222222222224E-3</v>
      </c>
      <c r="J23" s="11"/>
      <c r="K23" s="11"/>
      <c r="L23" s="11"/>
      <c r="M23" s="11"/>
      <c r="N23" s="11"/>
      <c r="O23" s="11"/>
      <c r="P23" s="33">
        <f>H23-E23</f>
        <v>1.503472222222222E-2</v>
      </c>
    </row>
  </sheetData>
  <sortState ref="A3:P23">
    <sortCondition ref="N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C9" sqref="C9"/>
    </sheetView>
  </sheetViews>
  <sheetFormatPr defaultRowHeight="15" x14ac:dyDescent="0.25"/>
  <cols>
    <col min="1" max="1" width="6.85546875" customWidth="1"/>
    <col min="2" max="2" width="18.42578125" customWidth="1"/>
    <col min="3" max="3" width="10.7109375" customWidth="1"/>
    <col min="4" max="4" width="13.7109375" customWidth="1"/>
    <col min="5" max="5" width="13.5703125" customWidth="1"/>
    <col min="6" max="6" width="12.42578125" customWidth="1"/>
  </cols>
  <sheetData>
    <row r="2" spans="1:6" x14ac:dyDescent="0.25">
      <c r="A2" s="5" t="s">
        <v>4</v>
      </c>
      <c r="B2" s="5" t="s">
        <v>0</v>
      </c>
      <c r="C2" s="5" t="s">
        <v>5</v>
      </c>
      <c r="D2" s="5" t="s">
        <v>1</v>
      </c>
      <c r="E2" s="5" t="s">
        <v>2</v>
      </c>
      <c r="F2" s="5" t="s">
        <v>3</v>
      </c>
    </row>
    <row r="3" spans="1:6" x14ac:dyDescent="0.25">
      <c r="A3" s="3">
        <v>1</v>
      </c>
      <c r="B3" s="1" t="s">
        <v>8</v>
      </c>
      <c r="C3" s="1">
        <v>1983</v>
      </c>
      <c r="D3" s="2">
        <v>6.9444444444444447E-4</v>
      </c>
      <c r="E3" s="2">
        <v>6.7939814814814816E-3</v>
      </c>
      <c r="F3" s="2">
        <f t="shared" ref="F3:F27" si="0">E3-D3</f>
        <v>6.099537037037037E-3</v>
      </c>
    </row>
    <row r="4" spans="1:6" x14ac:dyDescent="0.25">
      <c r="A4" s="3">
        <v>5</v>
      </c>
      <c r="B4" s="1" t="s">
        <v>13</v>
      </c>
      <c r="C4" s="1">
        <v>1987</v>
      </c>
      <c r="D4" s="2">
        <v>3.4722222222222224E-4</v>
      </c>
      <c r="E4" s="2">
        <v>6.8055555555555569E-3</v>
      </c>
      <c r="F4" s="2">
        <f t="shared" si="0"/>
        <v>6.458333333333335E-3</v>
      </c>
    </row>
    <row r="5" spans="1:6" x14ac:dyDescent="0.25">
      <c r="A5" s="3">
        <v>2</v>
      </c>
      <c r="B5" s="1" t="s">
        <v>14</v>
      </c>
      <c r="C5" s="1">
        <v>1986</v>
      </c>
      <c r="D5" s="2">
        <v>3.8194444444444443E-3</v>
      </c>
      <c r="E5" s="2">
        <v>1.03125E-2</v>
      </c>
      <c r="F5" s="2">
        <f t="shared" si="0"/>
        <v>6.4930555555555557E-3</v>
      </c>
    </row>
    <row r="6" spans="1:6" x14ac:dyDescent="0.25">
      <c r="A6" s="3">
        <v>4</v>
      </c>
      <c r="B6" s="1" t="s">
        <v>17</v>
      </c>
      <c r="C6" s="1">
        <v>1969</v>
      </c>
      <c r="D6" s="2">
        <v>5.9027777777777776E-3</v>
      </c>
      <c r="E6" s="2">
        <v>1.2685185185185183E-2</v>
      </c>
      <c r="F6" s="2">
        <f t="shared" si="0"/>
        <v>6.7824074074074054E-3</v>
      </c>
    </row>
    <row r="7" spans="1:6" x14ac:dyDescent="0.25">
      <c r="A7" s="3">
        <v>9</v>
      </c>
      <c r="B7" s="1" t="s">
        <v>15</v>
      </c>
      <c r="C7" s="1">
        <v>1978</v>
      </c>
      <c r="D7" s="2">
        <v>1.3888888888888889E-3</v>
      </c>
      <c r="E7" s="2">
        <v>8.2754629629629619E-3</v>
      </c>
      <c r="F7" s="2">
        <f t="shared" si="0"/>
        <v>6.8865740740740727E-3</v>
      </c>
    </row>
    <row r="8" spans="1:6" x14ac:dyDescent="0.25">
      <c r="A8" s="3">
        <v>7</v>
      </c>
      <c r="B8" s="1" t="s">
        <v>21</v>
      </c>
      <c r="C8" s="1">
        <v>1977</v>
      </c>
      <c r="D8" s="2">
        <v>6.2499999999999995E-3</v>
      </c>
      <c r="E8" s="2">
        <v>1.3171296296296294E-2</v>
      </c>
      <c r="F8" s="2">
        <f t="shared" si="0"/>
        <v>6.9212962962962943E-3</v>
      </c>
    </row>
    <row r="9" spans="1:6" x14ac:dyDescent="0.25">
      <c r="A9" s="3">
        <v>12</v>
      </c>
      <c r="B9" s="1" t="s">
        <v>19</v>
      </c>
      <c r="C9" s="1"/>
      <c r="D9" s="2">
        <v>8.3333333333333332E-3</v>
      </c>
      <c r="E9" s="2">
        <v>1.5416666666666667E-2</v>
      </c>
      <c r="F9" s="2">
        <f t="shared" si="0"/>
        <v>7.0833333333333338E-3</v>
      </c>
    </row>
    <row r="10" spans="1:6" x14ac:dyDescent="0.25">
      <c r="A10" s="3">
        <v>15</v>
      </c>
      <c r="B10" s="1" t="s">
        <v>10</v>
      </c>
      <c r="C10" s="1">
        <v>1972</v>
      </c>
      <c r="D10" s="2">
        <v>4.1666666666666666E-3</v>
      </c>
      <c r="E10" s="2">
        <v>1.1388888888888888E-2</v>
      </c>
      <c r="F10" s="2">
        <f t="shared" si="0"/>
        <v>7.222222222222221E-3</v>
      </c>
    </row>
    <row r="11" spans="1:6" x14ac:dyDescent="0.25">
      <c r="A11" s="3">
        <v>3</v>
      </c>
      <c r="B11" s="1" t="s">
        <v>9</v>
      </c>
      <c r="C11" s="1">
        <v>1973</v>
      </c>
      <c r="D11" s="2">
        <v>2.7777777777777779E-3</v>
      </c>
      <c r="E11" s="2">
        <v>1.0011574074074074E-2</v>
      </c>
      <c r="F11" s="2">
        <f t="shared" si="0"/>
        <v>7.2337962962962955E-3</v>
      </c>
    </row>
    <row r="12" spans="1:6" x14ac:dyDescent="0.25">
      <c r="A12" s="3">
        <v>10</v>
      </c>
      <c r="B12" s="1" t="s">
        <v>23</v>
      </c>
      <c r="C12" s="1">
        <v>1980</v>
      </c>
      <c r="D12" s="2">
        <v>5.208333333333333E-3</v>
      </c>
      <c r="E12" s="2">
        <v>1.2511574074074073E-2</v>
      </c>
      <c r="F12" s="2">
        <f t="shared" si="0"/>
        <v>7.3032407407407395E-3</v>
      </c>
    </row>
    <row r="13" spans="1:6" x14ac:dyDescent="0.25">
      <c r="A13" s="3">
        <v>8</v>
      </c>
      <c r="B13" s="1" t="s">
        <v>24</v>
      </c>
      <c r="C13" s="1">
        <v>1984</v>
      </c>
      <c r="D13" s="2">
        <v>6.5972222222222222E-3</v>
      </c>
      <c r="E13" s="2">
        <v>1.3946759259259258E-2</v>
      </c>
      <c r="F13" s="2">
        <f t="shared" si="0"/>
        <v>7.3495370370370355E-3</v>
      </c>
    </row>
    <row r="14" spans="1:6" x14ac:dyDescent="0.25">
      <c r="A14" s="3">
        <v>23</v>
      </c>
      <c r="B14" s="1" t="s">
        <v>30</v>
      </c>
      <c r="C14" s="1">
        <v>1987</v>
      </c>
      <c r="D14" s="2">
        <v>1.0416666666666667E-3</v>
      </c>
      <c r="E14" s="2">
        <v>8.4143518518518517E-3</v>
      </c>
      <c r="F14" s="2">
        <f t="shared" si="0"/>
        <v>7.3726851851851852E-3</v>
      </c>
    </row>
    <row r="15" spans="1:6" x14ac:dyDescent="0.25">
      <c r="A15" s="3">
        <v>6</v>
      </c>
      <c r="B15" s="1" t="s">
        <v>12</v>
      </c>
      <c r="C15" s="1">
        <v>1981</v>
      </c>
      <c r="D15" s="2">
        <v>4.8611111111111112E-3</v>
      </c>
      <c r="E15" s="2">
        <v>1.2268518518518519E-2</v>
      </c>
      <c r="F15" s="2">
        <f t="shared" si="0"/>
        <v>7.4074074074074077E-3</v>
      </c>
    </row>
    <row r="16" spans="1:6" x14ac:dyDescent="0.25">
      <c r="A16" s="3">
        <v>11</v>
      </c>
      <c r="B16" s="1" t="s">
        <v>7</v>
      </c>
      <c r="C16" s="1">
        <v>1970</v>
      </c>
      <c r="D16" s="2">
        <v>6.9444444444444441E-3</v>
      </c>
      <c r="E16" s="2">
        <v>1.4351851851851852E-2</v>
      </c>
      <c r="F16" s="2">
        <f t="shared" si="0"/>
        <v>7.4074074074074077E-3</v>
      </c>
    </row>
    <row r="17" spans="1:6" x14ac:dyDescent="0.25">
      <c r="A17" s="3">
        <v>14</v>
      </c>
      <c r="B17" s="1" t="s">
        <v>22</v>
      </c>
      <c r="C17" s="1">
        <v>1959</v>
      </c>
      <c r="D17" s="2">
        <v>4.5138888888888893E-3</v>
      </c>
      <c r="E17" s="2">
        <v>1.1921296296296298E-2</v>
      </c>
      <c r="F17" s="2">
        <f t="shared" si="0"/>
        <v>7.4074074074074086E-3</v>
      </c>
    </row>
    <row r="18" spans="1:6" x14ac:dyDescent="0.25">
      <c r="A18" s="3">
        <v>25</v>
      </c>
      <c r="B18" s="1" t="s">
        <v>32</v>
      </c>
      <c r="C18" s="1">
        <v>1971</v>
      </c>
      <c r="D18" s="2">
        <v>3.472222222222222E-3</v>
      </c>
      <c r="E18" s="2">
        <v>1.0949074074074075E-2</v>
      </c>
      <c r="F18" s="2">
        <f t="shared" si="0"/>
        <v>7.4768518518518526E-3</v>
      </c>
    </row>
    <row r="19" spans="1:6" x14ac:dyDescent="0.25">
      <c r="A19" s="3">
        <v>13</v>
      </c>
      <c r="B19" s="1" t="s">
        <v>16</v>
      </c>
      <c r="C19" s="1">
        <v>1974</v>
      </c>
      <c r="D19" s="2">
        <v>2.0833333333333333E-3</v>
      </c>
      <c r="E19" s="2">
        <v>9.6412037037037039E-3</v>
      </c>
      <c r="F19" s="2">
        <f t="shared" si="0"/>
        <v>7.557870370370371E-3</v>
      </c>
    </row>
    <row r="20" spans="1:6" x14ac:dyDescent="0.25">
      <c r="A20" s="3">
        <v>17</v>
      </c>
      <c r="B20" s="1" t="s">
        <v>11</v>
      </c>
      <c r="C20" s="1">
        <v>1959</v>
      </c>
      <c r="D20" s="2">
        <v>1.736111111111111E-3</v>
      </c>
      <c r="E20" s="2">
        <v>9.4560185185185181E-3</v>
      </c>
      <c r="F20" s="2">
        <f t="shared" si="0"/>
        <v>7.7199074074074071E-3</v>
      </c>
    </row>
    <row r="21" spans="1:6" x14ac:dyDescent="0.25">
      <c r="A21" s="3">
        <v>22</v>
      </c>
      <c r="B21" s="1" t="s">
        <v>29</v>
      </c>
      <c r="C21" s="1">
        <v>1977</v>
      </c>
      <c r="D21" s="2">
        <v>7.6388888888888886E-3</v>
      </c>
      <c r="E21" s="2">
        <v>1.5659722222222224E-2</v>
      </c>
      <c r="F21" s="2">
        <f t="shared" si="0"/>
        <v>8.0208333333333347E-3</v>
      </c>
    </row>
    <row r="22" spans="1:6" x14ac:dyDescent="0.25">
      <c r="A22" s="3">
        <v>18</v>
      </c>
      <c r="B22" s="1" t="s">
        <v>20</v>
      </c>
      <c r="C22" s="1">
        <v>1973</v>
      </c>
      <c r="D22" s="2">
        <v>7.2916666666666659E-3</v>
      </c>
      <c r="E22" s="2">
        <v>1.5439814814814816E-2</v>
      </c>
      <c r="F22" s="2">
        <f t="shared" si="0"/>
        <v>8.1481481481481509E-3</v>
      </c>
    </row>
    <row r="23" spans="1:6" x14ac:dyDescent="0.25">
      <c r="A23" s="3">
        <v>16</v>
      </c>
      <c r="B23" s="1" t="s">
        <v>6</v>
      </c>
      <c r="C23" s="1">
        <v>1965</v>
      </c>
      <c r="D23" s="2">
        <v>3.1249999999999997E-3</v>
      </c>
      <c r="E23" s="2">
        <v>1.1412037037037038E-2</v>
      </c>
      <c r="F23" s="2">
        <f t="shared" si="0"/>
        <v>8.2870370370370389E-3</v>
      </c>
    </row>
    <row r="24" spans="1:6" x14ac:dyDescent="0.25">
      <c r="A24" s="3">
        <v>19</v>
      </c>
      <c r="B24" s="1" t="s">
        <v>28</v>
      </c>
      <c r="C24" s="1">
        <v>1969</v>
      </c>
      <c r="D24" s="2">
        <v>7.9861111111111122E-3</v>
      </c>
      <c r="E24" s="2">
        <v>1.6493055555555556E-2</v>
      </c>
      <c r="F24" s="2">
        <f t="shared" si="0"/>
        <v>8.5069444444444437E-3</v>
      </c>
    </row>
    <row r="25" spans="1:6" x14ac:dyDescent="0.25">
      <c r="A25" s="3">
        <v>21</v>
      </c>
      <c r="B25" s="1" t="s">
        <v>25</v>
      </c>
      <c r="C25" s="1">
        <v>1978</v>
      </c>
      <c r="D25" s="2">
        <v>5.5555555555555558E-3</v>
      </c>
      <c r="E25" s="2">
        <v>1.4259259259259261E-2</v>
      </c>
      <c r="F25" s="2">
        <f t="shared" si="0"/>
        <v>8.7037037037037066E-3</v>
      </c>
    </row>
    <row r="26" spans="1:6" x14ac:dyDescent="0.25">
      <c r="A26" s="3">
        <v>20</v>
      </c>
      <c r="B26" s="1" t="s">
        <v>18</v>
      </c>
      <c r="C26" s="1">
        <v>1948</v>
      </c>
      <c r="D26" s="2">
        <v>8.6805555555555559E-3</v>
      </c>
      <c r="E26" s="2">
        <v>1.7847222222222223E-2</v>
      </c>
      <c r="F26" s="2">
        <f t="shared" si="0"/>
        <v>9.1666666666666667E-3</v>
      </c>
    </row>
    <row r="27" spans="1:6" x14ac:dyDescent="0.25">
      <c r="A27" s="3">
        <v>24</v>
      </c>
      <c r="B27" s="1" t="s">
        <v>31</v>
      </c>
      <c r="C27" s="1">
        <v>1980</v>
      </c>
      <c r="D27" s="2">
        <v>2.4305555555555556E-3</v>
      </c>
      <c r="E27" s="2">
        <v>1.3680555555555555E-2</v>
      </c>
      <c r="F27" s="2">
        <f t="shared" si="0"/>
        <v>1.125E-2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K9" sqref="K9"/>
    </sheetView>
  </sheetViews>
  <sheetFormatPr defaultRowHeight="15" x14ac:dyDescent="0.25"/>
  <cols>
    <col min="1" max="1" width="6.140625" customWidth="1"/>
    <col min="2" max="2" width="6.85546875" customWidth="1"/>
    <col min="3" max="3" width="18.42578125" customWidth="1"/>
    <col min="4" max="4" width="10.7109375" customWidth="1"/>
    <col min="5" max="9" width="13.7109375" customWidth="1"/>
    <col min="10" max="10" width="12.42578125" customWidth="1"/>
  </cols>
  <sheetData>
    <row r="1" spans="1:10" x14ac:dyDescent="0.25">
      <c r="A1" s="30" t="s">
        <v>4</v>
      </c>
      <c r="B1" s="30" t="s">
        <v>46</v>
      </c>
      <c r="C1" s="30" t="s">
        <v>0</v>
      </c>
      <c r="D1" s="30" t="s">
        <v>5</v>
      </c>
      <c r="E1" s="30" t="s">
        <v>1</v>
      </c>
      <c r="F1" s="30" t="s">
        <v>38</v>
      </c>
      <c r="G1" s="30" t="s">
        <v>37</v>
      </c>
      <c r="H1" s="30" t="s">
        <v>39</v>
      </c>
      <c r="I1" s="30" t="s">
        <v>40</v>
      </c>
      <c r="J1" s="30" t="s">
        <v>48</v>
      </c>
    </row>
    <row r="2" spans="1:10" x14ac:dyDescent="0.25">
      <c r="A2" s="8">
        <v>1</v>
      </c>
      <c r="B2" s="8">
        <v>5</v>
      </c>
      <c r="C2" s="1" t="s">
        <v>45</v>
      </c>
      <c r="D2" s="1">
        <v>1988</v>
      </c>
      <c r="E2" s="7">
        <v>3.0208333333333333E-3</v>
      </c>
      <c r="F2" s="2">
        <v>9.432870370370371E-3</v>
      </c>
      <c r="G2" s="2">
        <f>F2-E2</f>
        <v>6.4120370370370373E-3</v>
      </c>
      <c r="H2" s="2">
        <v>1.9108796296296294E-2</v>
      </c>
      <c r="I2" s="2">
        <f>H2-F2</f>
        <v>9.6759259259259229E-3</v>
      </c>
      <c r="J2" s="2">
        <f>H2-E2</f>
        <v>1.608796296296296E-2</v>
      </c>
    </row>
    <row r="3" spans="1:10" x14ac:dyDescent="0.25">
      <c r="A3" s="8">
        <v>2</v>
      </c>
      <c r="B3" s="3">
        <v>2</v>
      </c>
      <c r="C3" s="1" t="s">
        <v>27</v>
      </c>
      <c r="D3" s="1">
        <v>1972</v>
      </c>
      <c r="E3" s="2">
        <v>2.1527777777777778E-3</v>
      </c>
      <c r="F3" s="2">
        <v>1.0706018518518517E-2</v>
      </c>
      <c r="G3" s="2">
        <f>F3-E3</f>
        <v>8.5532407407407397E-3</v>
      </c>
      <c r="H3" s="2">
        <v>2.4861111111111108E-2</v>
      </c>
      <c r="I3" s="2">
        <f>H3-F3</f>
        <v>1.4155092592592591E-2</v>
      </c>
      <c r="J3" s="2">
        <f>H3-E3</f>
        <v>2.270833333333333E-2</v>
      </c>
    </row>
    <row r="4" spans="1:10" x14ac:dyDescent="0.25">
      <c r="A4" s="8">
        <v>3</v>
      </c>
      <c r="B4" s="3">
        <v>1</v>
      </c>
      <c r="C4" s="1" t="s">
        <v>26</v>
      </c>
      <c r="D4" s="1">
        <v>1952</v>
      </c>
      <c r="E4" s="2">
        <v>0</v>
      </c>
      <c r="F4" s="2">
        <v>1.0266203703703703E-2</v>
      </c>
      <c r="G4" s="2">
        <f>F4-E4</f>
        <v>1.0266203703703703E-2</v>
      </c>
      <c r="H4" s="2">
        <v>2.5995370370370367E-2</v>
      </c>
      <c r="I4" s="2">
        <f>H4-F4</f>
        <v>1.5729166666666662E-2</v>
      </c>
      <c r="J4" s="2">
        <f>H4-E4</f>
        <v>2.5995370370370367E-2</v>
      </c>
    </row>
  </sheetData>
  <sortState ref="B2:J5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Основная группа</vt:lpstr>
      <vt:lpstr>Дубликат без коэффициента</vt:lpstr>
      <vt:lpstr>Женщины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2016-12-25T20:12:46Z</dcterms:created>
  <dcterms:modified xsi:type="dcterms:W3CDTF">2017-02-19T20:43:53Z</dcterms:modified>
</cp:coreProperties>
</file>