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<sst xmlns="http://schemas.openxmlformats.org/spreadsheetml/2006/main" count="172" uniqueCount="49">
  <si>
    <t>ФИ</t>
  </si>
  <si>
    <t>плавание</t>
  </si>
  <si>
    <t>велосипед</t>
  </si>
  <si>
    <t>кросс</t>
  </si>
  <si>
    <t xml:space="preserve">                 время    на      этапе</t>
  </si>
  <si>
    <t>общее время</t>
  </si>
  <si>
    <t>место</t>
  </si>
  <si>
    <t>I</t>
  </si>
  <si>
    <t>II</t>
  </si>
  <si>
    <t>III</t>
  </si>
  <si>
    <t>Родионов Александр</t>
  </si>
  <si>
    <t>Кайдаш Станислав</t>
  </si>
  <si>
    <t>Баранцев Денис</t>
  </si>
  <si>
    <t>Яковлев Александр</t>
  </si>
  <si>
    <t>Кунин Максим</t>
  </si>
  <si>
    <t>Тарадов Олег</t>
  </si>
  <si>
    <t>Корнишин Юрий</t>
  </si>
  <si>
    <t>отставание</t>
  </si>
  <si>
    <t>Т1</t>
  </si>
  <si>
    <t>Т2</t>
  </si>
  <si>
    <t>стар
товый №</t>
  </si>
  <si>
    <t>Шаульский Дмитрий</t>
  </si>
  <si>
    <t>Артемов Алексей</t>
  </si>
  <si>
    <t>Бакумов Алексей</t>
  </si>
  <si>
    <t>год 
рождения</t>
  </si>
  <si>
    <t>Кайдаш Вячеслав</t>
  </si>
  <si>
    <t>Барабин Виктор</t>
  </si>
  <si>
    <t>Булычев Иван</t>
  </si>
  <si>
    <t>Мочкаев Константин</t>
  </si>
  <si>
    <t>4-5</t>
  </si>
  <si>
    <t>Мальгин Олег</t>
  </si>
  <si>
    <t>Ковалдов Андрей</t>
  </si>
  <si>
    <t>Маюков Владимир</t>
  </si>
  <si>
    <t>мужчины 1997 - 1982 г.р.</t>
  </si>
  <si>
    <t>мужчины 1981 - 1967 г.р.</t>
  </si>
  <si>
    <t>мужчины 1966 г.р. и старше</t>
  </si>
  <si>
    <t>Смищук Валерий</t>
  </si>
  <si>
    <t>Саровский Триатлон - 2016</t>
  </si>
  <si>
    <t xml:space="preserve">женщины </t>
  </si>
  <si>
    <t>Бурцева Наталия</t>
  </si>
  <si>
    <t>Саровский Триатлон - 2017</t>
  </si>
  <si>
    <t>Баринов Никита</t>
  </si>
  <si>
    <t>Сиренко Дмитрий</t>
  </si>
  <si>
    <t>Ануфриев Александр</t>
  </si>
  <si>
    <t>5</t>
  </si>
  <si>
    <t>Судейская бригада: Кузяев А., Йошкин В., Попов П.</t>
  </si>
  <si>
    <t>Львова Светлана</t>
  </si>
  <si>
    <t>Давыдова Светлана</t>
  </si>
  <si>
    <t>мужчины 1999 - 1982 г.р.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</si>
</sst>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  <numFmt numFmtId="173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172" fontId="0" fillId="0" borderId="2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/>
    </xf>
    <xf numFmtId="172" fontId="0" fillId="32" borderId="10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172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Border="1" applyAlignment="1">
      <alignment/>
    </xf>
    <xf numFmtId="172" fontId="0" fillId="0" borderId="0" xfId="0" applyNumberForma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21" fontId="0" fillId="0" borderId="10" xfId="0" applyNumberFormat="1" applyFill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21" fontId="0" fillId="0" borderId="10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21" fontId="0" fillId="0" borderId="20" xfId="0" applyNumberFormat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21" fontId="0" fillId="0" borderId="28" xfId="0" applyNumberFormat="1" applyFill="1" applyBorder="1" applyAlignment="1">
      <alignment horizontal="center" vertical="center"/>
    </xf>
    <xf numFmtId="21" fontId="0" fillId="0" borderId="21" xfId="0" applyNumberFormat="1" applyBorder="1" applyAlignment="1">
      <alignment horizontal="center" vertical="center"/>
    </xf>
    <xf numFmtId="21" fontId="0" fillId="0" borderId="28" xfId="0" applyNumberForma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1" fontId="0" fillId="0" borderId="21" xfId="0" applyNumberForma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21" fontId="0" fillId="21" borderId="10" xfId="0" applyNumberFormat="1" applyFill="1" applyBorder="1" applyAlignment="1">
      <alignment horizontal="center" vertical="center"/>
    </xf>
    <xf numFmtId="21" fontId="0" fillId="21" borderId="28" xfId="0" applyNumberFormat="1" applyFill="1" applyBorder="1" applyAlignment="1">
      <alignment horizontal="center" vertical="center"/>
    </xf>
    <xf numFmtId="21" fontId="0" fillId="21" borderId="21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4"/>
  <sheetViews>
    <sheetView tabSelected="1" zoomScalePageLayoutView="0" workbookViewId="0" topLeftCell="A1">
      <pane ySplit="1" topLeftCell="A74" activePane="bottomLeft" state="frozen"/>
      <selection pane="topLeft" activeCell="A1" sqref="A1"/>
      <selection pane="bottomLeft" activeCell="P76" sqref="P76"/>
    </sheetView>
  </sheetViews>
  <sheetFormatPr defaultColWidth="9.140625" defaultRowHeight="15"/>
  <cols>
    <col min="1" max="1" width="8.57421875" style="0" customWidth="1"/>
    <col min="2" max="2" width="21.421875" style="0" customWidth="1"/>
    <col min="3" max="5" width="10.28125" style="0" customWidth="1"/>
    <col min="6" max="7" width="10.7109375" style="0" customWidth="1"/>
    <col min="8" max="8" width="10.8515625" style="0" customWidth="1"/>
    <col min="9" max="9" width="14.57421875" style="0" customWidth="1"/>
    <col min="10" max="10" width="13.421875" style="0" customWidth="1"/>
    <col min="11" max="11" width="9.140625" style="52" customWidth="1"/>
  </cols>
  <sheetData>
    <row r="1" ht="15.75" thickBot="1"/>
    <row r="2" spans="1:11" ht="15">
      <c r="A2" s="26"/>
      <c r="B2" s="135" t="s">
        <v>37</v>
      </c>
      <c r="C2" s="136"/>
      <c r="D2" s="136"/>
      <c r="E2" s="136"/>
      <c r="F2" s="136"/>
      <c r="G2" s="136"/>
      <c r="H2" s="136"/>
      <c r="I2" s="137"/>
      <c r="J2" s="27"/>
      <c r="K2" s="77"/>
    </row>
    <row r="3" spans="1:11" ht="15.75" thickBot="1">
      <c r="A3" s="28"/>
      <c r="B3" s="138"/>
      <c r="C3" s="139"/>
      <c r="D3" s="139"/>
      <c r="E3" s="139"/>
      <c r="F3" s="139"/>
      <c r="G3" s="139"/>
      <c r="H3" s="139"/>
      <c r="I3" s="140"/>
      <c r="J3" s="7"/>
      <c r="K3" s="78"/>
    </row>
    <row r="4" spans="1:11" ht="19.5" thickBot="1">
      <c r="A4" s="29"/>
      <c r="B4" s="30"/>
      <c r="C4" s="31" t="s">
        <v>33</v>
      </c>
      <c r="D4" s="31"/>
      <c r="E4" s="31"/>
      <c r="F4" s="31"/>
      <c r="G4" s="31"/>
      <c r="H4" s="30"/>
      <c r="I4" s="30"/>
      <c r="J4" s="32"/>
      <c r="K4" s="79"/>
    </row>
    <row r="5" spans="1:11" ht="15">
      <c r="A5" s="126" t="s">
        <v>20</v>
      </c>
      <c r="B5" s="116" t="s">
        <v>0</v>
      </c>
      <c r="C5" s="129" t="s">
        <v>24</v>
      </c>
      <c r="D5" s="130" t="s">
        <v>4</v>
      </c>
      <c r="E5" s="131"/>
      <c r="F5" s="131"/>
      <c r="G5" s="131"/>
      <c r="H5" s="132"/>
      <c r="I5" s="116" t="s">
        <v>5</v>
      </c>
      <c r="J5" s="116" t="s">
        <v>17</v>
      </c>
      <c r="K5" s="118" t="s">
        <v>6</v>
      </c>
    </row>
    <row r="6" spans="1:11" ht="15">
      <c r="A6" s="127"/>
      <c r="B6" s="128"/>
      <c r="C6" s="117"/>
      <c r="D6" s="11" t="s">
        <v>1</v>
      </c>
      <c r="E6" s="12" t="s">
        <v>18</v>
      </c>
      <c r="F6" s="13" t="s">
        <v>2</v>
      </c>
      <c r="G6" s="14" t="s">
        <v>19</v>
      </c>
      <c r="H6" s="15" t="s">
        <v>3</v>
      </c>
      <c r="I6" s="117"/>
      <c r="J6" s="117"/>
      <c r="K6" s="115"/>
    </row>
    <row r="7" spans="1:11" ht="15">
      <c r="A7" s="1">
        <v>1</v>
      </c>
      <c r="B7" s="23" t="s">
        <v>21</v>
      </c>
      <c r="C7" s="1">
        <v>1986</v>
      </c>
      <c r="D7" s="49">
        <v>0.00431712962962963</v>
      </c>
      <c r="E7" s="49">
        <v>0.00038194444444444446</v>
      </c>
      <c r="F7" s="49">
        <v>0.021863425925925925</v>
      </c>
      <c r="G7" s="21">
        <v>0.00035879629629629635</v>
      </c>
      <c r="H7" s="21">
        <v>0.013842592592592594</v>
      </c>
      <c r="I7" s="2">
        <f aca="true" t="shared" si="0" ref="I7:I12">SUM(D7:H7)</f>
        <v>0.04076388888888889</v>
      </c>
      <c r="J7" s="2">
        <v>0</v>
      </c>
      <c r="K7" s="64" t="s">
        <v>7</v>
      </c>
    </row>
    <row r="8" spans="1:11" ht="15">
      <c r="A8" s="1">
        <v>2</v>
      </c>
      <c r="B8" s="50" t="s">
        <v>25</v>
      </c>
      <c r="C8" s="1">
        <v>1983</v>
      </c>
      <c r="D8" s="51">
        <v>0.005520833333333333</v>
      </c>
      <c r="E8" s="51">
        <v>0.0004976851851851852</v>
      </c>
      <c r="F8" s="21">
        <v>0.023912037037037034</v>
      </c>
      <c r="G8" s="49">
        <v>0.00019675925925925926</v>
      </c>
      <c r="H8" s="49">
        <v>0.01230324074074074</v>
      </c>
      <c r="I8" s="2">
        <f t="shared" si="0"/>
        <v>0.04243055555555555</v>
      </c>
      <c r="J8" s="2">
        <f>-I$7+I8</f>
        <v>0.0016666666666666566</v>
      </c>
      <c r="K8" s="64" t="s">
        <v>8</v>
      </c>
    </row>
    <row r="9" spans="1:11" ht="15">
      <c r="A9" s="1">
        <v>9</v>
      </c>
      <c r="B9" s="23" t="s">
        <v>26</v>
      </c>
      <c r="C9" s="1">
        <v>1988</v>
      </c>
      <c r="D9" s="21">
        <v>0.005046296296296296</v>
      </c>
      <c r="E9" s="21">
        <v>0.0006481481481481481</v>
      </c>
      <c r="F9" s="21">
        <v>0.02369212962962963</v>
      </c>
      <c r="G9" s="21">
        <v>0.0004166666666666667</v>
      </c>
      <c r="H9" s="51">
        <v>0.014467592592592593</v>
      </c>
      <c r="I9" s="2">
        <f t="shared" si="0"/>
        <v>0.04427083333333333</v>
      </c>
      <c r="J9" s="2">
        <f>-I$7+I9</f>
        <v>0.0035069444444444375</v>
      </c>
      <c r="K9" s="64" t="s">
        <v>9</v>
      </c>
    </row>
    <row r="10" spans="1:11" ht="15">
      <c r="A10" s="1">
        <v>14</v>
      </c>
      <c r="B10" s="24" t="s">
        <v>10</v>
      </c>
      <c r="C10" s="1">
        <v>1986</v>
      </c>
      <c r="D10" s="21">
        <v>0.0050347222222222225</v>
      </c>
      <c r="E10" s="21">
        <v>0.0005671296296296296</v>
      </c>
      <c r="F10" s="21">
        <v>0.023229166666666665</v>
      </c>
      <c r="G10" s="21">
        <v>0.0004513888888888889</v>
      </c>
      <c r="H10" s="21">
        <v>0.015324074074074073</v>
      </c>
      <c r="I10" s="2">
        <f t="shared" si="0"/>
        <v>0.04460648148148148</v>
      </c>
      <c r="J10" s="2">
        <f>-I$7+I10</f>
        <v>0.003842592592592592</v>
      </c>
      <c r="K10" s="53">
        <v>4</v>
      </c>
    </row>
    <row r="11" spans="1:11" ht="15">
      <c r="A11" s="1">
        <v>18</v>
      </c>
      <c r="B11" s="24" t="s">
        <v>11</v>
      </c>
      <c r="C11" s="1">
        <v>1986</v>
      </c>
      <c r="D11" s="21">
        <v>0.00568287037037037</v>
      </c>
      <c r="E11" s="21">
        <v>0.0007523148148148147</v>
      </c>
      <c r="F11" s="21">
        <v>0.026886574074074077</v>
      </c>
      <c r="G11" s="21">
        <v>0.0002662037037037037</v>
      </c>
      <c r="H11" s="21">
        <v>0.015763888888888886</v>
      </c>
      <c r="I11" s="2">
        <f t="shared" si="0"/>
        <v>0.049351851851851855</v>
      </c>
      <c r="J11" s="2">
        <f>-I$7+I11</f>
        <v>0.008587962962962964</v>
      </c>
      <c r="K11" s="53">
        <v>5</v>
      </c>
    </row>
    <row r="12" spans="1:11" ht="15">
      <c r="A12" s="1">
        <v>8</v>
      </c>
      <c r="B12" s="25" t="s">
        <v>27</v>
      </c>
      <c r="C12" s="1">
        <v>1990</v>
      </c>
      <c r="D12" s="21">
        <v>0.0050347222222222225</v>
      </c>
      <c r="E12" s="21">
        <v>0.0009837962962962964</v>
      </c>
      <c r="F12" s="21">
        <v>0.02922453703703704</v>
      </c>
      <c r="G12" s="21">
        <v>0.0002893518518518519</v>
      </c>
      <c r="H12" s="21">
        <v>0.015266203703703705</v>
      </c>
      <c r="I12" s="2">
        <f t="shared" si="0"/>
        <v>0.050798611111111114</v>
      </c>
      <c r="J12" s="2">
        <f>-I$7+I12</f>
        <v>0.010034722222222223</v>
      </c>
      <c r="K12" s="53">
        <v>6</v>
      </c>
    </row>
    <row r="13" spans="1:11" ht="15.75" thickBot="1">
      <c r="A13" s="33"/>
      <c r="B13" s="34"/>
      <c r="C13" s="35"/>
      <c r="D13" s="45"/>
      <c r="E13" s="45"/>
      <c r="F13" s="45"/>
      <c r="G13" s="45"/>
      <c r="H13" s="45"/>
      <c r="I13" s="46"/>
      <c r="J13" s="46"/>
      <c r="K13" s="58"/>
    </row>
    <row r="14" spans="1:11" ht="15" customHeight="1">
      <c r="A14" s="26"/>
      <c r="B14" s="100" t="s">
        <v>40</v>
      </c>
      <c r="C14" s="101"/>
      <c r="D14" s="101"/>
      <c r="E14" s="101"/>
      <c r="F14" s="101"/>
      <c r="G14" s="101"/>
      <c r="H14" s="101"/>
      <c r="I14" s="102"/>
      <c r="J14" s="27"/>
      <c r="K14" s="55"/>
    </row>
    <row r="15" spans="1:11" ht="15.75" customHeight="1" thickBot="1">
      <c r="A15" s="28"/>
      <c r="B15" s="103"/>
      <c r="C15" s="104"/>
      <c r="D15" s="104"/>
      <c r="E15" s="104"/>
      <c r="F15" s="104"/>
      <c r="G15" s="104"/>
      <c r="H15" s="104"/>
      <c r="I15" s="105"/>
      <c r="J15" s="7"/>
      <c r="K15" s="56"/>
    </row>
    <row r="16" spans="1:11" ht="19.5" thickBot="1">
      <c r="A16" s="29"/>
      <c r="B16" s="30"/>
      <c r="C16" s="31" t="s">
        <v>48</v>
      </c>
      <c r="D16" s="31"/>
      <c r="E16" s="31"/>
      <c r="F16" s="31"/>
      <c r="G16" s="31"/>
      <c r="H16" s="30"/>
      <c r="I16" s="30"/>
      <c r="J16" s="32"/>
      <c r="K16" s="57"/>
    </row>
    <row r="17" spans="1:11" ht="15" customHeight="1">
      <c r="A17" s="126" t="s">
        <v>20</v>
      </c>
      <c r="B17" s="116" t="s">
        <v>0</v>
      </c>
      <c r="C17" s="129" t="s">
        <v>24</v>
      </c>
      <c r="D17" s="130" t="s">
        <v>4</v>
      </c>
      <c r="E17" s="131"/>
      <c r="F17" s="131"/>
      <c r="G17" s="131"/>
      <c r="H17" s="132"/>
      <c r="I17" s="116" t="s">
        <v>5</v>
      </c>
      <c r="J17" s="116" t="s">
        <v>17</v>
      </c>
      <c r="K17" s="118" t="s">
        <v>6</v>
      </c>
    </row>
    <row r="18" spans="1:11" ht="15">
      <c r="A18" s="127"/>
      <c r="B18" s="128"/>
      <c r="C18" s="117"/>
      <c r="D18" s="11" t="s">
        <v>1</v>
      </c>
      <c r="E18" s="36" t="s">
        <v>18</v>
      </c>
      <c r="F18" s="13" t="s">
        <v>2</v>
      </c>
      <c r="G18" s="33" t="s">
        <v>19</v>
      </c>
      <c r="H18" s="15" t="s">
        <v>3</v>
      </c>
      <c r="I18" s="117"/>
      <c r="J18" s="117"/>
      <c r="K18" s="115"/>
    </row>
    <row r="19" spans="1:11" ht="15">
      <c r="A19" s="53">
        <v>9</v>
      </c>
      <c r="B19" s="23" t="s">
        <v>21</v>
      </c>
      <c r="C19" s="1">
        <v>1986</v>
      </c>
      <c r="D19" s="141">
        <v>0.004143518518518519</v>
      </c>
      <c r="E19" s="141">
        <v>0.0006249999999999997</v>
      </c>
      <c r="F19" s="141">
        <v>0.022569444444444444</v>
      </c>
      <c r="G19" s="84">
        <v>0.014074074074074076</v>
      </c>
      <c r="H19" s="89">
        <v>0.014074074074074076</v>
      </c>
      <c r="I19" s="73">
        <v>0.04141203703703704</v>
      </c>
      <c r="J19" s="2">
        <v>0</v>
      </c>
      <c r="K19" s="64" t="s">
        <v>7</v>
      </c>
    </row>
    <row r="20" spans="1:11" ht="15">
      <c r="A20" s="53">
        <v>10</v>
      </c>
      <c r="B20" s="23" t="s">
        <v>26</v>
      </c>
      <c r="C20" s="1">
        <v>1988</v>
      </c>
      <c r="D20" s="72">
        <v>0.005115740740740741</v>
      </c>
      <c r="E20" s="72">
        <v>0.0008680555555555551</v>
      </c>
      <c r="F20" s="72">
        <v>0.024421296296296295</v>
      </c>
      <c r="G20" s="86">
        <v>0.01578703703703704</v>
      </c>
      <c r="H20" s="85">
        <v>0.01578703703703704</v>
      </c>
      <c r="I20" s="73">
        <v>0.04619212962962963</v>
      </c>
      <c r="J20" s="2">
        <f>I20-I19</f>
        <v>0.004780092592592593</v>
      </c>
      <c r="K20" s="64" t="s">
        <v>8</v>
      </c>
    </row>
    <row r="21" spans="1:11" ht="15">
      <c r="A21" s="53">
        <v>16</v>
      </c>
      <c r="B21" s="54" t="s">
        <v>41</v>
      </c>
      <c r="C21" s="53">
        <v>1987</v>
      </c>
      <c r="D21" s="71">
        <v>0.0065625</v>
      </c>
      <c r="E21" s="71">
        <v>0.0012847222222222227</v>
      </c>
      <c r="F21" s="71">
        <v>0.026053240740740745</v>
      </c>
      <c r="G21" s="142">
        <v>0.013495370370370366</v>
      </c>
      <c r="H21" s="143">
        <v>0.013495370370370366</v>
      </c>
      <c r="I21" s="73">
        <v>0.04739583333333333</v>
      </c>
      <c r="J21" s="2">
        <f>I21-I19</f>
        <v>0.005983796296296293</v>
      </c>
      <c r="K21" s="80" t="s">
        <v>9</v>
      </c>
    </row>
    <row r="22" spans="1:11" ht="15">
      <c r="A22" s="53">
        <v>8</v>
      </c>
      <c r="B22" s="19" t="s">
        <v>42</v>
      </c>
      <c r="C22" s="53">
        <v>1985</v>
      </c>
      <c r="D22" s="72">
        <v>0.005891203703703703</v>
      </c>
      <c r="E22" s="72">
        <v>0.0011458333333333338</v>
      </c>
      <c r="F22" s="72">
        <v>0.023310185185185187</v>
      </c>
      <c r="G22" s="86">
        <v>0.018043981481481477</v>
      </c>
      <c r="H22" s="85">
        <v>0.018043981481481477</v>
      </c>
      <c r="I22" s="73">
        <v>0.0483912037037037</v>
      </c>
      <c r="J22" s="2">
        <f>I22-I19</f>
        <v>0.006979166666666661</v>
      </c>
      <c r="K22" s="53">
        <v>4</v>
      </c>
    </row>
    <row r="23" spans="1:11" ht="15">
      <c r="A23" s="56"/>
      <c r="B23" s="59"/>
      <c r="C23" s="56"/>
      <c r="D23" s="22"/>
      <c r="E23" s="22"/>
      <c r="F23" s="22"/>
      <c r="G23" s="22"/>
      <c r="H23" s="60"/>
      <c r="I23" s="8"/>
      <c r="J23" s="8"/>
      <c r="K23" s="56"/>
    </row>
    <row r="24" spans="1:11" ht="15.75" thickBot="1">
      <c r="A24" s="47"/>
      <c r="B24" s="9"/>
      <c r="C24" s="7"/>
      <c r="D24" s="22"/>
      <c r="E24" s="22"/>
      <c r="F24" s="22"/>
      <c r="G24" s="22"/>
      <c r="H24" s="22"/>
      <c r="I24" s="8"/>
      <c r="J24" s="8"/>
      <c r="K24" s="56"/>
    </row>
    <row r="25" spans="1:11" ht="15">
      <c r="A25" s="26"/>
      <c r="B25" s="94" t="s">
        <v>37</v>
      </c>
      <c r="C25" s="95"/>
      <c r="D25" s="95"/>
      <c r="E25" s="95"/>
      <c r="F25" s="95"/>
      <c r="G25" s="95"/>
      <c r="H25" s="95"/>
      <c r="I25" s="96"/>
      <c r="J25" s="27"/>
      <c r="K25" s="77"/>
    </row>
    <row r="26" spans="1:11" ht="15.75" thickBot="1">
      <c r="A26" s="28"/>
      <c r="B26" s="97"/>
      <c r="C26" s="98"/>
      <c r="D26" s="98"/>
      <c r="E26" s="98"/>
      <c r="F26" s="98"/>
      <c r="G26" s="98"/>
      <c r="H26" s="98"/>
      <c r="I26" s="99"/>
      <c r="J26" s="7"/>
      <c r="K26" s="78"/>
    </row>
    <row r="27" spans="1:11" ht="18.75">
      <c r="A27" s="37"/>
      <c r="B27" s="38"/>
      <c r="C27" s="39" t="s">
        <v>34</v>
      </c>
      <c r="D27" s="40"/>
      <c r="E27" s="40"/>
      <c r="F27" s="40"/>
      <c r="G27" s="40"/>
      <c r="H27" s="41"/>
      <c r="I27" s="41"/>
      <c r="J27" s="41"/>
      <c r="K27" s="81"/>
    </row>
    <row r="28" spans="1:11" ht="15">
      <c r="A28" s="106" t="s">
        <v>20</v>
      </c>
      <c r="B28" s="108" t="s">
        <v>0</v>
      </c>
      <c r="C28" s="110" t="s">
        <v>24</v>
      </c>
      <c r="D28" s="112" t="s">
        <v>4</v>
      </c>
      <c r="E28" s="113"/>
      <c r="F28" s="113"/>
      <c r="G28" s="113"/>
      <c r="H28" s="114"/>
      <c r="I28" s="108" t="s">
        <v>5</v>
      </c>
      <c r="J28" s="108" t="s">
        <v>17</v>
      </c>
      <c r="K28" s="87" t="s">
        <v>6</v>
      </c>
    </row>
    <row r="29" spans="1:11" ht="15.75" thickBot="1">
      <c r="A29" s="107"/>
      <c r="B29" s="109"/>
      <c r="C29" s="111"/>
      <c r="D29" s="11" t="s">
        <v>1</v>
      </c>
      <c r="E29" s="36" t="s">
        <v>18</v>
      </c>
      <c r="F29" s="13" t="s">
        <v>2</v>
      </c>
      <c r="G29" s="33" t="s">
        <v>19</v>
      </c>
      <c r="H29" s="15" t="s">
        <v>3</v>
      </c>
      <c r="I29" s="111"/>
      <c r="J29" s="111"/>
      <c r="K29" s="115"/>
    </row>
    <row r="30" spans="1:11" ht="15">
      <c r="A30" s="1">
        <v>13</v>
      </c>
      <c r="B30" s="16" t="s">
        <v>13</v>
      </c>
      <c r="C30" s="1">
        <v>1969</v>
      </c>
      <c r="D30" s="21">
        <v>0.00474537037037037</v>
      </c>
      <c r="E30" s="21">
        <v>0.0007291666666666667</v>
      </c>
      <c r="F30" s="49">
        <v>0.02390046296296296</v>
      </c>
      <c r="G30" s="21">
        <v>0.0002546296296296296</v>
      </c>
      <c r="H30" s="49">
        <v>0.013784722222222224</v>
      </c>
      <c r="I30" s="10">
        <f aca="true" t="shared" si="1" ref="I30:I38">SUM(D30:H30)</f>
        <v>0.04341435185185185</v>
      </c>
      <c r="J30" s="42">
        <v>0</v>
      </c>
      <c r="K30" s="64" t="s">
        <v>7</v>
      </c>
    </row>
    <row r="31" spans="1:11" ht="15">
      <c r="A31" s="1">
        <v>3</v>
      </c>
      <c r="B31" s="16" t="s">
        <v>12</v>
      </c>
      <c r="C31" s="1">
        <v>1980</v>
      </c>
      <c r="D31" s="49">
        <v>0.004560185185185185</v>
      </c>
      <c r="E31" s="49">
        <v>0.0004976851851851852</v>
      </c>
      <c r="F31" s="21">
        <v>0.026168981481481477</v>
      </c>
      <c r="G31" s="21">
        <v>0.0002662037037037037</v>
      </c>
      <c r="H31" s="21">
        <v>0.01582175925925926</v>
      </c>
      <c r="I31" s="10">
        <f t="shared" si="1"/>
        <v>0.04731481481481481</v>
      </c>
      <c r="J31" s="43">
        <f aca="true" t="shared" si="2" ref="J31:J38">-I$46+I31</f>
        <v>0.0026273148148148115</v>
      </c>
      <c r="K31" s="64" t="s">
        <v>8</v>
      </c>
    </row>
    <row r="32" spans="1:11" ht="15">
      <c r="A32" s="1">
        <v>17</v>
      </c>
      <c r="B32" s="16" t="s">
        <v>22</v>
      </c>
      <c r="C32" s="1">
        <v>1980</v>
      </c>
      <c r="D32" s="21">
        <v>0.0050578703703703706</v>
      </c>
      <c r="E32" s="21">
        <v>0.0009143518518518518</v>
      </c>
      <c r="F32" s="21">
        <v>0.027384259259259257</v>
      </c>
      <c r="G32" s="49">
        <v>0.00023148148148148146</v>
      </c>
      <c r="H32" s="21">
        <v>0.013888888888888888</v>
      </c>
      <c r="I32" s="10">
        <f t="shared" si="1"/>
        <v>0.047476851851851846</v>
      </c>
      <c r="J32" s="44">
        <f t="shared" si="2"/>
        <v>0.0027893518518518484</v>
      </c>
      <c r="K32" s="64" t="s">
        <v>9</v>
      </c>
    </row>
    <row r="33" spans="1:11" ht="15">
      <c r="A33" s="1">
        <v>6</v>
      </c>
      <c r="B33" s="19" t="s">
        <v>14</v>
      </c>
      <c r="C33" s="1">
        <v>1970</v>
      </c>
      <c r="D33" s="21">
        <v>0.00636574074074074</v>
      </c>
      <c r="E33" s="21">
        <v>0.0007175925925925927</v>
      </c>
      <c r="F33" s="21">
        <v>0.0256712962962963</v>
      </c>
      <c r="G33" s="21">
        <v>0.0002546296296296296</v>
      </c>
      <c r="H33" s="21">
        <v>0.015104166666666667</v>
      </c>
      <c r="I33" s="20">
        <f t="shared" si="1"/>
        <v>0.048113425925925934</v>
      </c>
      <c r="J33" s="2">
        <f t="shared" si="2"/>
        <v>0.0034259259259259364</v>
      </c>
      <c r="K33" s="82" t="s">
        <v>29</v>
      </c>
    </row>
    <row r="34" spans="1:11" ht="15">
      <c r="A34" s="1">
        <v>5</v>
      </c>
      <c r="B34" s="18" t="s">
        <v>28</v>
      </c>
      <c r="C34" s="1">
        <v>1973</v>
      </c>
      <c r="D34" s="21">
        <v>0.006516203703703704</v>
      </c>
      <c r="E34" s="21">
        <v>0.0012268518518518518</v>
      </c>
      <c r="F34" s="21">
        <v>0.025034722222222222</v>
      </c>
      <c r="G34" s="21">
        <v>0.0002546296296296296</v>
      </c>
      <c r="H34" s="21">
        <v>0.015081018518518516</v>
      </c>
      <c r="I34" s="20">
        <f t="shared" si="1"/>
        <v>0.04811342592592593</v>
      </c>
      <c r="J34" s="2">
        <f t="shared" si="2"/>
        <v>0.0034259259259259295</v>
      </c>
      <c r="K34" s="82" t="s">
        <v>29</v>
      </c>
    </row>
    <row r="35" spans="1:11" ht="15">
      <c r="A35" s="1">
        <v>7</v>
      </c>
      <c r="B35" s="17" t="s">
        <v>30</v>
      </c>
      <c r="C35" s="1">
        <v>1972</v>
      </c>
      <c r="D35" s="21">
        <v>0.00619212962962963</v>
      </c>
      <c r="E35" s="21">
        <v>0.0009375</v>
      </c>
      <c r="F35" s="21">
        <v>0.026435185185185187</v>
      </c>
      <c r="G35" s="21">
        <v>0.0002546296296296296</v>
      </c>
      <c r="H35" s="21">
        <v>0.017557870370370373</v>
      </c>
      <c r="I35" s="20">
        <f t="shared" si="1"/>
        <v>0.05137731481481482</v>
      </c>
      <c r="J35" s="2">
        <f t="shared" si="2"/>
        <v>0.006689814814814822</v>
      </c>
      <c r="K35" s="53">
        <v>6</v>
      </c>
    </row>
    <row r="36" spans="1:11" ht="15">
      <c r="A36" s="1">
        <v>12</v>
      </c>
      <c r="B36" s="17" t="s">
        <v>31</v>
      </c>
      <c r="C36" s="1">
        <v>1969</v>
      </c>
      <c r="D36" s="21">
        <v>0.007071759259259259</v>
      </c>
      <c r="E36" s="21">
        <v>0.0012268518518518518</v>
      </c>
      <c r="F36" s="21">
        <v>0.026608796296296297</v>
      </c>
      <c r="G36" s="51">
        <v>0.0002893518518518519</v>
      </c>
      <c r="H36" s="21">
        <v>0.015196759259259259</v>
      </c>
      <c r="I36" s="20">
        <f t="shared" si="1"/>
        <v>0.05039351851851852</v>
      </c>
      <c r="J36" s="2">
        <f t="shared" si="2"/>
        <v>0.00570601851851852</v>
      </c>
      <c r="K36" s="53">
        <v>7</v>
      </c>
    </row>
    <row r="37" spans="1:11" ht="15">
      <c r="A37" s="1">
        <v>16</v>
      </c>
      <c r="B37" s="17" t="s">
        <v>23</v>
      </c>
      <c r="C37" s="1">
        <v>1977</v>
      </c>
      <c r="D37" s="21">
        <v>0.006423611111111112</v>
      </c>
      <c r="E37" s="21">
        <v>0.0010069444444444444</v>
      </c>
      <c r="F37" s="21">
        <v>0.03127314814814815</v>
      </c>
      <c r="G37" s="21">
        <v>0.00037037037037037035</v>
      </c>
      <c r="H37" s="21">
        <v>0.014652777777777778</v>
      </c>
      <c r="I37" s="20">
        <f t="shared" si="1"/>
        <v>0.05372685185185185</v>
      </c>
      <c r="J37" s="2">
        <f t="shared" si="2"/>
        <v>0.009039351851851854</v>
      </c>
      <c r="K37" s="53">
        <v>8</v>
      </c>
    </row>
    <row r="38" spans="1:11" ht="15" customHeight="1">
      <c r="A38" s="1">
        <v>4</v>
      </c>
      <c r="B38" s="17" t="s">
        <v>32</v>
      </c>
      <c r="C38" s="1">
        <v>1972</v>
      </c>
      <c r="D38" s="21">
        <v>0.006203703703703704</v>
      </c>
      <c r="E38" s="21">
        <v>0.0011458333333333333</v>
      </c>
      <c r="F38" s="21">
        <v>0.031342592592592596</v>
      </c>
      <c r="G38" s="21">
        <v>0.00038194444444444446</v>
      </c>
      <c r="H38" s="21">
        <v>0.01628472222222222</v>
      </c>
      <c r="I38" s="20">
        <f t="shared" si="1"/>
        <v>0.055358796296296295</v>
      </c>
      <c r="J38" s="2">
        <f t="shared" si="2"/>
        <v>0.010671296296296297</v>
      </c>
      <c r="K38" s="53">
        <v>9</v>
      </c>
    </row>
    <row r="39" spans="1:11" ht="15" customHeight="1" thickBot="1">
      <c r="A39" s="47"/>
      <c r="B39" s="9"/>
      <c r="C39" s="7"/>
      <c r="D39" s="22"/>
      <c r="E39" s="22"/>
      <c r="F39" s="22"/>
      <c r="G39" s="22"/>
      <c r="H39" s="22"/>
      <c r="I39" s="8"/>
      <c r="J39" s="8"/>
      <c r="K39" s="56"/>
    </row>
    <row r="40" spans="1:11" ht="15" customHeight="1">
      <c r="A40" s="26"/>
      <c r="B40" s="100" t="s">
        <v>40</v>
      </c>
      <c r="C40" s="101"/>
      <c r="D40" s="101"/>
      <c r="E40" s="101"/>
      <c r="F40" s="101"/>
      <c r="G40" s="101"/>
      <c r="H40" s="101"/>
      <c r="I40" s="102"/>
      <c r="J40" s="27"/>
      <c r="K40" s="77"/>
    </row>
    <row r="41" spans="1:11" ht="15" customHeight="1" thickBot="1">
      <c r="A41" s="28"/>
      <c r="B41" s="103"/>
      <c r="C41" s="104"/>
      <c r="D41" s="104"/>
      <c r="E41" s="104"/>
      <c r="F41" s="104"/>
      <c r="G41" s="104"/>
      <c r="H41" s="104"/>
      <c r="I41" s="105"/>
      <c r="J41" s="7"/>
      <c r="K41" s="78"/>
    </row>
    <row r="42" spans="1:11" ht="15" customHeight="1">
      <c r="A42" s="37"/>
      <c r="B42" s="38"/>
      <c r="C42" s="39" t="s">
        <v>34</v>
      </c>
      <c r="D42" s="40"/>
      <c r="E42" s="40"/>
      <c r="F42" s="40"/>
      <c r="G42" s="40"/>
      <c r="H42" s="41"/>
      <c r="I42" s="41"/>
      <c r="J42" s="41"/>
      <c r="K42" s="81"/>
    </row>
    <row r="43" spans="1:11" ht="15" customHeight="1">
      <c r="A43" s="106" t="s">
        <v>20</v>
      </c>
      <c r="B43" s="108" t="s">
        <v>0</v>
      </c>
      <c r="C43" s="110" t="s">
        <v>24</v>
      </c>
      <c r="D43" s="112" t="s">
        <v>4</v>
      </c>
      <c r="E43" s="113"/>
      <c r="F43" s="113"/>
      <c r="G43" s="113"/>
      <c r="H43" s="114"/>
      <c r="I43" s="108" t="s">
        <v>5</v>
      </c>
      <c r="J43" s="108" t="s">
        <v>17</v>
      </c>
      <c r="K43" s="87" t="s">
        <v>6</v>
      </c>
    </row>
    <row r="44" spans="1:11" ht="15" customHeight="1" thickBot="1">
      <c r="A44" s="107"/>
      <c r="B44" s="109"/>
      <c r="C44" s="111"/>
      <c r="D44" s="11" t="s">
        <v>1</v>
      </c>
      <c r="E44" s="12" t="s">
        <v>18</v>
      </c>
      <c r="F44" s="13" t="s">
        <v>2</v>
      </c>
      <c r="G44" s="14" t="s">
        <v>19</v>
      </c>
      <c r="H44" s="15" t="s">
        <v>3</v>
      </c>
      <c r="I44" s="111"/>
      <c r="J44" s="111"/>
      <c r="K44" s="115"/>
    </row>
    <row r="45" spans="1:11" ht="15" customHeight="1">
      <c r="A45" s="1">
        <v>3</v>
      </c>
      <c r="B45" s="16" t="s">
        <v>12</v>
      </c>
      <c r="C45" s="1">
        <v>1980</v>
      </c>
      <c r="D45" s="141">
        <v>0.004398148148148148</v>
      </c>
      <c r="E45" s="141">
        <v>0.0004976851851851843</v>
      </c>
      <c r="F45" s="141">
        <v>0.02290509259259259</v>
      </c>
      <c r="G45" s="84">
        <v>0.015625</v>
      </c>
      <c r="H45" s="85">
        <v>0.015625</v>
      </c>
      <c r="I45" s="74">
        <v>0.04342592592592592</v>
      </c>
      <c r="J45" s="43">
        <v>0</v>
      </c>
      <c r="K45" s="64" t="s">
        <v>7</v>
      </c>
    </row>
    <row r="46" spans="1:11" ht="15" customHeight="1">
      <c r="A46" s="1">
        <v>5</v>
      </c>
      <c r="B46" s="16" t="s">
        <v>13</v>
      </c>
      <c r="C46" s="1">
        <v>1969</v>
      </c>
      <c r="D46" s="71">
        <v>0.004780092592592592</v>
      </c>
      <c r="E46" s="71">
        <v>0.0008564814814814824</v>
      </c>
      <c r="F46" s="71">
        <v>0.024699074074074068</v>
      </c>
      <c r="G46" s="142">
        <v>0.014351851851851855</v>
      </c>
      <c r="H46" s="143">
        <v>0.014351851851851855</v>
      </c>
      <c r="I46" s="74">
        <v>0.0446875</v>
      </c>
      <c r="J46" s="42">
        <f>I46-I45</f>
        <v>0.0012615740740740747</v>
      </c>
      <c r="K46" s="64" t="s">
        <v>8</v>
      </c>
    </row>
    <row r="47" spans="1:11" ht="15" customHeight="1">
      <c r="A47" s="1">
        <v>6</v>
      </c>
      <c r="B47" s="19" t="s">
        <v>14</v>
      </c>
      <c r="C47" s="1">
        <v>1970</v>
      </c>
      <c r="D47" s="72">
        <v>0.005613425925925927</v>
      </c>
      <c r="E47" s="72">
        <v>0.0009490740740740727</v>
      </c>
      <c r="F47" s="72">
        <v>0.02547453703703704</v>
      </c>
      <c r="G47" s="86">
        <v>0.015567129629629632</v>
      </c>
      <c r="H47" s="85">
        <v>0.015567129629629632</v>
      </c>
      <c r="I47" s="75">
        <v>0.04760416666666667</v>
      </c>
      <c r="J47" s="2">
        <f>I47-I45</f>
        <v>0.004178240740740746</v>
      </c>
      <c r="K47" s="83" t="s">
        <v>9</v>
      </c>
    </row>
    <row r="48" spans="1:11" ht="15" customHeight="1">
      <c r="A48" s="1">
        <v>1</v>
      </c>
      <c r="B48" s="17" t="s">
        <v>23</v>
      </c>
      <c r="C48" s="1">
        <v>1977</v>
      </c>
      <c r="D48" s="72">
        <v>0.006400462962962963</v>
      </c>
      <c r="E48" s="72">
        <v>0.001006944444444444</v>
      </c>
      <c r="F48" s="72">
        <v>0.0259837962962963</v>
      </c>
      <c r="G48" s="86">
        <v>0.015254629629629625</v>
      </c>
      <c r="H48" s="85">
        <v>0.015254629629629625</v>
      </c>
      <c r="I48" s="75">
        <v>0.04864583333333333</v>
      </c>
      <c r="J48" s="42">
        <f>I48-I45</f>
        <v>0.005219907407407409</v>
      </c>
      <c r="K48" s="53">
        <v>4</v>
      </c>
    </row>
    <row r="49" spans="1:11" ht="15" customHeight="1">
      <c r="A49" s="1">
        <v>7</v>
      </c>
      <c r="B49" s="18" t="s">
        <v>28</v>
      </c>
      <c r="C49" s="1">
        <v>1973</v>
      </c>
      <c r="D49" s="72">
        <v>0.008136574074074074</v>
      </c>
      <c r="E49" s="72">
        <v>0.0012384259259259258</v>
      </c>
      <c r="F49" s="72">
        <v>0.024513888888888884</v>
      </c>
      <c r="G49" s="86">
        <v>0.016423611111111118</v>
      </c>
      <c r="H49" s="85">
        <v>0.016423611111111118</v>
      </c>
      <c r="I49" s="75">
        <v>0.0503125</v>
      </c>
      <c r="J49" s="42">
        <f>I49-I45</f>
        <v>0.00688657407407408</v>
      </c>
      <c r="K49" s="82" t="s">
        <v>44</v>
      </c>
    </row>
    <row r="50" spans="1:11" ht="15" customHeight="1">
      <c r="A50" s="1">
        <v>2</v>
      </c>
      <c r="B50" s="17" t="s">
        <v>32</v>
      </c>
      <c r="C50" s="1">
        <v>1972</v>
      </c>
      <c r="D50" s="72">
        <v>0.006307870370370371</v>
      </c>
      <c r="E50" s="72">
        <v>0.0010416666666666664</v>
      </c>
      <c r="F50" s="72">
        <v>0.026053240740740738</v>
      </c>
      <c r="G50" s="86">
        <v>0.01741898148148148</v>
      </c>
      <c r="H50" s="85">
        <v>0.01741898148148148</v>
      </c>
      <c r="I50" s="75">
        <v>0.050821759259259254</v>
      </c>
      <c r="J50" s="2">
        <f>I50-I45</f>
        <v>0.007395833333333331</v>
      </c>
      <c r="K50" s="53">
        <v>6</v>
      </c>
    </row>
    <row r="51" spans="1:11" ht="15" customHeight="1">
      <c r="A51" s="1">
        <v>13</v>
      </c>
      <c r="B51" s="17" t="s">
        <v>43</v>
      </c>
      <c r="C51" s="1">
        <v>1975</v>
      </c>
      <c r="D51" s="72">
        <v>0.006712962962962962</v>
      </c>
      <c r="E51" s="72">
        <v>0.0016782407407407423</v>
      </c>
      <c r="F51" s="72">
        <v>0.026805555555555548</v>
      </c>
      <c r="G51" s="86">
        <v>0.017928240740740745</v>
      </c>
      <c r="H51" s="85">
        <v>0.017928240740740745</v>
      </c>
      <c r="I51" s="75">
        <v>0.053125</v>
      </c>
      <c r="J51" s="42">
        <f>I51-I45</f>
        <v>0.009699074074074075</v>
      </c>
      <c r="K51" s="53">
        <v>7</v>
      </c>
    </row>
    <row r="52" spans="1:11" ht="15" customHeight="1">
      <c r="A52" s="47"/>
      <c r="B52" s="9"/>
      <c r="C52" s="7"/>
      <c r="D52" s="22"/>
      <c r="E52" s="22"/>
      <c r="F52" s="22"/>
      <c r="G52" s="22"/>
      <c r="H52" s="22"/>
      <c r="I52" s="8"/>
      <c r="J52" s="8"/>
      <c r="K52" s="56"/>
    </row>
    <row r="53" spans="1:11" ht="15" customHeight="1" thickBot="1">
      <c r="A53" s="47"/>
      <c r="B53" s="9"/>
      <c r="C53" s="7"/>
      <c r="D53" s="22"/>
      <c r="E53" s="22"/>
      <c r="F53" s="22"/>
      <c r="G53" s="22"/>
      <c r="H53" s="22"/>
      <c r="I53" s="8"/>
      <c r="J53" s="8"/>
      <c r="K53" s="56"/>
    </row>
    <row r="54" spans="1:11" ht="15">
      <c r="A54" s="26"/>
      <c r="B54" s="94" t="s">
        <v>37</v>
      </c>
      <c r="C54" s="95"/>
      <c r="D54" s="95"/>
      <c r="E54" s="95"/>
      <c r="F54" s="95"/>
      <c r="G54" s="95"/>
      <c r="H54" s="95"/>
      <c r="I54" s="96"/>
      <c r="J54" s="27"/>
      <c r="K54" s="77"/>
    </row>
    <row r="55" spans="1:11" ht="15.75" thickBot="1">
      <c r="A55" s="28"/>
      <c r="B55" s="97"/>
      <c r="C55" s="98"/>
      <c r="D55" s="98"/>
      <c r="E55" s="98"/>
      <c r="F55" s="98"/>
      <c r="G55" s="98"/>
      <c r="H55" s="98"/>
      <c r="I55" s="99"/>
      <c r="J55" s="7"/>
      <c r="K55" s="78"/>
    </row>
    <row r="56" spans="1:11" ht="18.75">
      <c r="A56" s="37"/>
      <c r="B56" s="38"/>
      <c r="C56" s="39" t="s">
        <v>35</v>
      </c>
      <c r="D56" s="40"/>
      <c r="E56" s="40"/>
      <c r="F56" s="40"/>
      <c r="G56" s="40"/>
      <c r="H56" s="41"/>
      <c r="I56" s="41"/>
      <c r="J56" s="41"/>
      <c r="K56" s="81"/>
    </row>
    <row r="57" spans="1:11" ht="15" customHeight="1">
      <c r="A57" s="119" t="s">
        <v>20</v>
      </c>
      <c r="B57" s="90" t="s">
        <v>0</v>
      </c>
      <c r="C57" s="121" t="s">
        <v>24</v>
      </c>
      <c r="D57" s="123" t="s">
        <v>4</v>
      </c>
      <c r="E57" s="124"/>
      <c r="F57" s="124"/>
      <c r="G57" s="124"/>
      <c r="H57" s="125"/>
      <c r="I57" s="90" t="s">
        <v>5</v>
      </c>
      <c r="J57" s="90" t="s">
        <v>17</v>
      </c>
      <c r="K57" s="92" t="s">
        <v>6</v>
      </c>
    </row>
    <row r="58" spans="1:11" ht="15.75" thickBot="1">
      <c r="A58" s="120"/>
      <c r="B58" s="91"/>
      <c r="C58" s="122"/>
      <c r="D58" s="11" t="s">
        <v>1</v>
      </c>
      <c r="E58" s="36" t="s">
        <v>18</v>
      </c>
      <c r="F58" s="13" t="s">
        <v>2</v>
      </c>
      <c r="G58" s="33" t="s">
        <v>19</v>
      </c>
      <c r="H58" s="15" t="s">
        <v>3</v>
      </c>
      <c r="I58" s="91"/>
      <c r="J58" s="91"/>
      <c r="K58" s="93"/>
    </row>
    <row r="59" spans="1:11" ht="15">
      <c r="A59" s="1">
        <v>1</v>
      </c>
      <c r="B59" s="16" t="s">
        <v>15</v>
      </c>
      <c r="C59" s="1">
        <v>1959</v>
      </c>
      <c r="D59" s="21">
        <v>0.00625</v>
      </c>
      <c r="E59" s="21">
        <v>0.0006712962962962962</v>
      </c>
      <c r="F59" s="21">
        <v>0.024131944444444445</v>
      </c>
      <c r="G59" s="21">
        <v>0.00047453703703703704</v>
      </c>
      <c r="H59" s="21">
        <v>0.015868055555555555</v>
      </c>
      <c r="I59" s="2">
        <f>SUM(D59:H59)</f>
        <v>0.04739583333333333</v>
      </c>
      <c r="J59" s="43">
        <v>0</v>
      </c>
      <c r="K59" s="64" t="s">
        <v>7</v>
      </c>
    </row>
    <row r="60" spans="1:11" ht="15">
      <c r="A60" s="1">
        <v>15</v>
      </c>
      <c r="B60" s="16" t="s">
        <v>16</v>
      </c>
      <c r="C60" s="1">
        <v>1963</v>
      </c>
      <c r="D60" s="21">
        <v>0.006574074074074073</v>
      </c>
      <c r="E60" s="21">
        <v>0.0010185185185185186</v>
      </c>
      <c r="F60" s="21">
        <v>0.027303240740740743</v>
      </c>
      <c r="G60" s="21">
        <v>0.0003125</v>
      </c>
      <c r="H60" s="21">
        <v>0.015752314814814813</v>
      </c>
      <c r="I60" s="2">
        <f>SUM(D60:H60)</f>
        <v>0.050960648148148144</v>
      </c>
      <c r="J60" s="43">
        <f>-I$59+I60</f>
        <v>0.0035648148148148123</v>
      </c>
      <c r="K60" s="64" t="s">
        <v>8</v>
      </c>
    </row>
    <row r="61" spans="1:11" ht="15">
      <c r="A61" s="1">
        <v>11</v>
      </c>
      <c r="B61" s="16" t="s">
        <v>36</v>
      </c>
      <c r="C61" s="1">
        <v>1958</v>
      </c>
      <c r="D61" s="21">
        <v>0.00662037037037037</v>
      </c>
      <c r="E61" s="21">
        <v>0.0008101851851851852</v>
      </c>
      <c r="F61" s="21">
        <v>0.030590277777777775</v>
      </c>
      <c r="G61" s="21">
        <v>0.0002662037037037037</v>
      </c>
      <c r="H61" s="21">
        <v>0.014525462962962964</v>
      </c>
      <c r="I61" s="2">
        <f>SUM(D61:H61)</f>
        <v>0.0528125</v>
      </c>
      <c r="J61" s="2">
        <f>-I$59+I61</f>
        <v>0.005416666666666667</v>
      </c>
      <c r="K61" s="64" t="s">
        <v>9</v>
      </c>
    </row>
    <row r="62" spans="1:11" ht="15.75" thickBot="1">
      <c r="A62" s="7"/>
      <c r="B62" s="59"/>
      <c r="C62" s="7"/>
      <c r="D62" s="22"/>
      <c r="E62" s="22"/>
      <c r="F62" s="22"/>
      <c r="G62" s="22"/>
      <c r="H62" s="22"/>
      <c r="I62" s="8"/>
      <c r="J62" s="8"/>
      <c r="K62" s="56"/>
    </row>
    <row r="63" spans="1:11" ht="15">
      <c r="A63" s="26"/>
      <c r="B63" s="100" t="s">
        <v>40</v>
      </c>
      <c r="C63" s="101"/>
      <c r="D63" s="101"/>
      <c r="E63" s="101"/>
      <c r="F63" s="101"/>
      <c r="G63" s="101"/>
      <c r="H63" s="101"/>
      <c r="I63" s="102"/>
      <c r="J63" s="27"/>
      <c r="K63" s="77"/>
    </row>
    <row r="64" spans="1:11" ht="15.75" thickBot="1">
      <c r="A64" s="28"/>
      <c r="B64" s="103"/>
      <c r="C64" s="104"/>
      <c r="D64" s="104"/>
      <c r="E64" s="104"/>
      <c r="F64" s="104"/>
      <c r="G64" s="104"/>
      <c r="H64" s="104"/>
      <c r="I64" s="105"/>
      <c r="J64" s="7"/>
      <c r="K64" s="78"/>
    </row>
    <row r="65" spans="1:11" ht="18.75">
      <c r="A65" s="37"/>
      <c r="B65" s="38"/>
      <c r="C65" s="39" t="s">
        <v>35</v>
      </c>
      <c r="D65" s="40"/>
      <c r="E65" s="40"/>
      <c r="F65" s="40"/>
      <c r="G65" s="40"/>
      <c r="H65" s="41"/>
      <c r="I65" s="41"/>
      <c r="J65" s="41"/>
      <c r="K65" s="81"/>
    </row>
    <row r="66" spans="1:11" ht="15">
      <c r="A66" s="119" t="s">
        <v>20</v>
      </c>
      <c r="B66" s="90" t="s">
        <v>0</v>
      </c>
      <c r="C66" s="121" t="s">
        <v>24</v>
      </c>
      <c r="D66" s="123" t="s">
        <v>4</v>
      </c>
      <c r="E66" s="124"/>
      <c r="F66" s="124"/>
      <c r="G66" s="124"/>
      <c r="H66" s="125"/>
      <c r="I66" s="90" t="s">
        <v>5</v>
      </c>
      <c r="J66" s="90" t="s">
        <v>17</v>
      </c>
      <c r="K66" s="92" t="s">
        <v>6</v>
      </c>
    </row>
    <row r="67" spans="1:11" ht="15.75" thickBot="1">
      <c r="A67" s="120"/>
      <c r="B67" s="91"/>
      <c r="C67" s="122"/>
      <c r="D67" s="11" t="s">
        <v>1</v>
      </c>
      <c r="E67" s="36" t="s">
        <v>18</v>
      </c>
      <c r="F67" s="13" t="s">
        <v>2</v>
      </c>
      <c r="G67" s="33" t="s">
        <v>19</v>
      </c>
      <c r="H67" s="15" t="s">
        <v>3</v>
      </c>
      <c r="I67" s="91"/>
      <c r="J67" s="91"/>
      <c r="K67" s="93"/>
    </row>
    <row r="68" spans="1:11" ht="15">
      <c r="A68" s="1">
        <v>4</v>
      </c>
      <c r="B68" s="16" t="s">
        <v>15</v>
      </c>
      <c r="C68" s="1">
        <v>1959</v>
      </c>
      <c r="D68" s="141">
        <v>0.006087962962962964</v>
      </c>
      <c r="E68" s="141">
        <v>0.00105324074074074</v>
      </c>
      <c r="F68" s="141">
        <v>0.023310185185185184</v>
      </c>
      <c r="G68" s="86">
        <v>0.01616898148148148</v>
      </c>
      <c r="H68" s="85">
        <v>0.01616898148148148</v>
      </c>
      <c r="I68" s="73">
        <v>0.04662037037037037</v>
      </c>
      <c r="J68" s="43">
        <v>0</v>
      </c>
      <c r="K68" s="64" t="s">
        <v>7</v>
      </c>
    </row>
    <row r="69" spans="1:11" ht="15">
      <c r="A69" s="1">
        <v>12</v>
      </c>
      <c r="B69" s="16" t="s">
        <v>16</v>
      </c>
      <c r="C69" s="1">
        <v>1963</v>
      </c>
      <c r="D69" s="72">
        <v>0.006990740740740741</v>
      </c>
      <c r="E69" s="72">
        <v>0.0014236111111111107</v>
      </c>
      <c r="F69" s="72">
        <v>0.03142361111111111</v>
      </c>
      <c r="G69" s="142">
        <v>0.016099537037037037</v>
      </c>
      <c r="H69" s="143">
        <v>0.016099537037037037</v>
      </c>
      <c r="I69" s="73">
        <v>0.0559375</v>
      </c>
      <c r="J69" s="43">
        <f>I69-I68</f>
        <v>0.009317129629629634</v>
      </c>
      <c r="K69" s="64" t="s">
        <v>8</v>
      </c>
    </row>
    <row r="70" spans="1:11" ht="15">
      <c r="A70" s="7"/>
      <c r="B70" s="59"/>
      <c r="C70" s="7"/>
      <c r="D70" s="22"/>
      <c r="E70" s="22"/>
      <c r="F70" s="22"/>
      <c r="G70" s="22"/>
      <c r="H70" s="22"/>
      <c r="I70" s="8"/>
      <c r="J70" s="8"/>
      <c r="K70" s="56"/>
    </row>
    <row r="71" spans="1:11" ht="15.75" thickBot="1">
      <c r="A71" s="7"/>
      <c r="B71" s="59"/>
      <c r="C71" s="7"/>
      <c r="D71" s="22"/>
      <c r="E71" s="22"/>
      <c r="F71" s="22"/>
      <c r="G71" s="22"/>
      <c r="H71" s="22"/>
      <c r="I71" s="8"/>
      <c r="J71" s="8"/>
      <c r="K71" s="56"/>
    </row>
    <row r="72" spans="1:11" ht="15">
      <c r="A72" s="26"/>
      <c r="B72" s="94" t="s">
        <v>37</v>
      </c>
      <c r="C72" s="95"/>
      <c r="D72" s="95"/>
      <c r="E72" s="95"/>
      <c r="F72" s="95"/>
      <c r="G72" s="95"/>
      <c r="H72" s="95"/>
      <c r="I72" s="96"/>
      <c r="J72" s="27"/>
      <c r="K72" s="77"/>
    </row>
    <row r="73" spans="1:11" ht="15.75" thickBot="1">
      <c r="A73" s="28"/>
      <c r="B73" s="97"/>
      <c r="C73" s="98"/>
      <c r="D73" s="98"/>
      <c r="E73" s="98"/>
      <c r="F73" s="98"/>
      <c r="G73" s="98"/>
      <c r="H73" s="98"/>
      <c r="I73" s="99"/>
      <c r="J73" s="7"/>
      <c r="K73" s="78"/>
    </row>
    <row r="74" spans="1:11" ht="18.75">
      <c r="A74" s="48"/>
      <c r="B74" s="38"/>
      <c r="C74" s="39" t="s">
        <v>38</v>
      </c>
      <c r="D74" s="39"/>
      <c r="E74" s="39"/>
      <c r="F74" s="39"/>
      <c r="G74" s="39"/>
      <c r="H74" s="38"/>
      <c r="I74" s="38"/>
      <c r="J74" s="38"/>
      <c r="K74" s="81"/>
    </row>
    <row r="75" spans="1:11" ht="15">
      <c r="A75" s="106" t="s">
        <v>20</v>
      </c>
      <c r="B75" s="108" t="s">
        <v>0</v>
      </c>
      <c r="C75" s="110" t="s">
        <v>24</v>
      </c>
      <c r="D75" s="112" t="s">
        <v>4</v>
      </c>
      <c r="E75" s="113"/>
      <c r="F75" s="113"/>
      <c r="G75" s="113"/>
      <c r="H75" s="114"/>
      <c r="I75" s="108" t="s">
        <v>5</v>
      </c>
      <c r="J75" s="108" t="s">
        <v>17</v>
      </c>
      <c r="K75" s="87" t="s">
        <v>6</v>
      </c>
    </row>
    <row r="76" spans="1:11" ht="15.75" thickBot="1">
      <c r="A76" s="107"/>
      <c r="B76" s="109"/>
      <c r="C76" s="111"/>
      <c r="D76" s="11" t="s">
        <v>1</v>
      </c>
      <c r="E76" s="12" t="s">
        <v>18</v>
      </c>
      <c r="F76" s="13" t="s">
        <v>2</v>
      </c>
      <c r="G76" s="14" t="s">
        <v>19</v>
      </c>
      <c r="H76" s="15" t="s">
        <v>3</v>
      </c>
      <c r="I76" s="111"/>
      <c r="J76" s="111"/>
      <c r="K76" s="88"/>
    </row>
    <row r="77" spans="1:11" ht="15">
      <c r="A77" s="5">
        <v>40</v>
      </c>
      <c r="B77" s="6" t="s">
        <v>39</v>
      </c>
      <c r="C77" s="3">
        <v>1988</v>
      </c>
      <c r="D77" s="49">
        <v>0.0050810185185185186</v>
      </c>
      <c r="E77" s="49">
        <v>0.0007291666666666667</v>
      </c>
      <c r="F77" s="49">
        <v>0.02162037037037037</v>
      </c>
      <c r="G77" s="49">
        <v>0.0002546296296296296</v>
      </c>
      <c r="H77" s="49">
        <v>0.008472222222222221</v>
      </c>
      <c r="I77" s="2">
        <f>SUM(D77:H77)</f>
        <v>0.0361574074074074</v>
      </c>
      <c r="J77" s="4">
        <v>0</v>
      </c>
      <c r="K77" s="61" t="s">
        <v>7</v>
      </c>
    </row>
    <row r="78" spans="1:11" ht="15.75" thickBot="1">
      <c r="A78" s="65"/>
      <c r="B78" s="66"/>
      <c r="C78" s="65"/>
      <c r="D78" s="60"/>
      <c r="E78" s="60"/>
      <c r="F78" s="60"/>
      <c r="G78" s="60"/>
      <c r="H78" s="60"/>
      <c r="I78" s="67"/>
      <c r="J78" s="67"/>
      <c r="K78" s="68"/>
    </row>
    <row r="79" spans="1:11" ht="15">
      <c r="A79" s="26"/>
      <c r="B79" s="100" t="s">
        <v>40</v>
      </c>
      <c r="C79" s="101"/>
      <c r="D79" s="101"/>
      <c r="E79" s="101"/>
      <c r="F79" s="101"/>
      <c r="G79" s="101"/>
      <c r="H79" s="101"/>
      <c r="I79" s="102"/>
      <c r="J79" s="27"/>
      <c r="K79" s="77"/>
    </row>
    <row r="80" spans="1:11" ht="15.75" thickBot="1">
      <c r="A80" s="28"/>
      <c r="B80" s="103"/>
      <c r="C80" s="104"/>
      <c r="D80" s="104"/>
      <c r="E80" s="104"/>
      <c r="F80" s="104"/>
      <c r="G80" s="104"/>
      <c r="H80" s="104"/>
      <c r="I80" s="105"/>
      <c r="J80" s="7"/>
      <c r="K80" s="78"/>
    </row>
    <row r="81" spans="1:11" ht="18.75">
      <c r="A81" s="48"/>
      <c r="B81" s="38"/>
      <c r="C81" s="39" t="s">
        <v>38</v>
      </c>
      <c r="D81" s="39"/>
      <c r="E81" s="39"/>
      <c r="F81" s="39"/>
      <c r="G81" s="39"/>
      <c r="H81" s="38"/>
      <c r="I81" s="38"/>
      <c r="J81" s="38"/>
      <c r="K81" s="81"/>
    </row>
    <row r="82" spans="1:11" ht="15">
      <c r="A82" s="106" t="s">
        <v>20</v>
      </c>
      <c r="B82" s="108" t="s">
        <v>0</v>
      </c>
      <c r="C82" s="110" t="s">
        <v>24</v>
      </c>
      <c r="D82" s="112" t="s">
        <v>4</v>
      </c>
      <c r="E82" s="113"/>
      <c r="F82" s="113"/>
      <c r="G82" s="113"/>
      <c r="H82" s="114"/>
      <c r="I82" s="108" t="s">
        <v>5</v>
      </c>
      <c r="J82" s="108" t="s">
        <v>17</v>
      </c>
      <c r="K82" s="87" t="s">
        <v>6</v>
      </c>
    </row>
    <row r="83" spans="1:11" ht="15.75" thickBot="1">
      <c r="A83" s="107"/>
      <c r="B83" s="109"/>
      <c r="C83" s="111"/>
      <c r="D83" s="11" t="s">
        <v>1</v>
      </c>
      <c r="E83" s="36" t="s">
        <v>18</v>
      </c>
      <c r="F83" s="13" t="s">
        <v>2</v>
      </c>
      <c r="G83" s="33" t="s">
        <v>19</v>
      </c>
      <c r="H83" s="15" t="s">
        <v>3</v>
      </c>
      <c r="I83" s="111"/>
      <c r="J83" s="111"/>
      <c r="K83" s="88"/>
    </row>
    <row r="84" spans="1:11" ht="15">
      <c r="A84" s="5">
        <v>11</v>
      </c>
      <c r="B84" s="6" t="s">
        <v>39</v>
      </c>
      <c r="C84" s="3">
        <v>1988</v>
      </c>
      <c r="D84" s="141">
        <v>0.004050925925925926</v>
      </c>
      <c r="E84" s="141">
        <v>0.0010995370370370378</v>
      </c>
      <c r="F84" s="141">
        <v>0.022511574074074076</v>
      </c>
      <c r="G84" s="142">
        <v>0.009490740740740737</v>
      </c>
      <c r="H84" s="143">
        <v>0.009490740740740737</v>
      </c>
      <c r="I84" s="76">
        <v>0.03715277777777778</v>
      </c>
      <c r="J84" s="70">
        <v>0</v>
      </c>
      <c r="K84" s="61" t="s">
        <v>7</v>
      </c>
    </row>
    <row r="85" spans="1:11" ht="15">
      <c r="A85" s="62">
        <v>14</v>
      </c>
      <c r="B85" s="63" t="s">
        <v>46</v>
      </c>
      <c r="C85" s="62">
        <v>1979</v>
      </c>
      <c r="D85" s="71">
        <v>0.004861111111111111</v>
      </c>
      <c r="E85" s="71">
        <v>0.001736111111111111</v>
      </c>
      <c r="F85" s="71">
        <v>0.023032407407407404</v>
      </c>
      <c r="G85" s="84">
        <v>0.01197916666666667</v>
      </c>
      <c r="H85" s="85">
        <v>0.01197916666666667</v>
      </c>
      <c r="I85" s="76">
        <v>0.041608796296296297</v>
      </c>
      <c r="J85" s="69">
        <f>I85-I84</f>
        <v>0.004456018518518519</v>
      </c>
      <c r="K85" s="64" t="s">
        <v>8</v>
      </c>
    </row>
    <row r="86" spans="1:11" ht="15">
      <c r="A86" s="62">
        <v>15</v>
      </c>
      <c r="B86" s="63" t="s">
        <v>47</v>
      </c>
      <c r="C86" s="62">
        <v>1972</v>
      </c>
      <c r="D86" s="71">
        <v>0.004872685185185186</v>
      </c>
      <c r="E86" s="71">
        <v>0.0014236111111111107</v>
      </c>
      <c r="F86" s="71">
        <v>0.03233796296296296</v>
      </c>
      <c r="G86" s="84">
        <v>0.014490740740740742</v>
      </c>
      <c r="H86" s="85">
        <v>0.014490740740740742</v>
      </c>
      <c r="I86" s="76">
        <v>0.053125</v>
      </c>
      <c r="J86" s="69">
        <f>I86-I84</f>
        <v>0.01597222222222222</v>
      </c>
      <c r="K86" s="64" t="s">
        <v>9</v>
      </c>
    </row>
    <row r="87" spans="1:11" ht="15">
      <c r="A87" s="65"/>
      <c r="B87" s="66"/>
      <c r="C87" s="65"/>
      <c r="D87" s="60"/>
      <c r="E87" s="60"/>
      <c r="F87" s="60"/>
      <c r="G87" s="60"/>
      <c r="H87" s="60"/>
      <c r="I87" s="67"/>
      <c r="J87" s="67"/>
      <c r="K87" s="68"/>
    </row>
    <row r="88" spans="1:11" ht="15">
      <c r="A88" s="65"/>
      <c r="B88" s="66"/>
      <c r="C88" s="65"/>
      <c r="D88" s="60"/>
      <c r="E88" s="60"/>
      <c r="F88" s="60"/>
      <c r="G88" s="60"/>
      <c r="H88" s="60"/>
      <c r="I88" s="67"/>
      <c r="J88" s="67"/>
      <c r="K88" s="68"/>
    </row>
    <row r="89" spans="1:11" ht="15">
      <c r="A89" s="65"/>
      <c r="B89" s="66"/>
      <c r="C89" s="65"/>
      <c r="D89" s="60"/>
      <c r="E89" s="60"/>
      <c r="F89" s="60"/>
      <c r="G89" s="60"/>
      <c r="H89" s="60"/>
      <c r="I89" s="67"/>
      <c r="J89" s="67"/>
      <c r="K89" s="68"/>
    </row>
    <row r="90" spans="1:11" ht="15">
      <c r="A90" s="65"/>
      <c r="B90" s="66"/>
      <c r="C90" s="65"/>
      <c r="D90" s="60"/>
      <c r="E90" s="60"/>
      <c r="F90" s="60"/>
      <c r="G90" s="60"/>
      <c r="H90" s="60"/>
      <c r="I90" s="67"/>
      <c r="J90" s="67"/>
      <c r="K90" s="68"/>
    </row>
    <row r="91" spans="1:11" ht="15">
      <c r="A91" s="65"/>
      <c r="B91" s="66"/>
      <c r="C91" s="65"/>
      <c r="D91" s="60"/>
      <c r="E91" s="60"/>
      <c r="F91" s="60"/>
      <c r="G91" s="60"/>
      <c r="H91" s="60"/>
      <c r="I91" s="67"/>
      <c r="J91" s="67"/>
      <c r="K91" s="68"/>
    </row>
    <row r="93" spans="1:11" ht="15">
      <c r="A93" s="133" t="s">
        <v>45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</row>
    <row r="94" spans="1:11" ht="1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</row>
  </sheetData>
  <sheetProtection/>
  <mergeCells count="81">
    <mergeCell ref="C5:C6"/>
    <mergeCell ref="B2:I3"/>
    <mergeCell ref="B43:B44"/>
    <mergeCell ref="B57:B58"/>
    <mergeCell ref="B75:B76"/>
    <mergeCell ref="A5:A6"/>
    <mergeCell ref="B5:B6"/>
    <mergeCell ref="D5:H5"/>
    <mergeCell ref="D43:H43"/>
    <mergeCell ref="D57:H57"/>
    <mergeCell ref="I5:I6"/>
    <mergeCell ref="J5:J6"/>
    <mergeCell ref="K5:K6"/>
    <mergeCell ref="I75:I76"/>
    <mergeCell ref="J75:J76"/>
    <mergeCell ref="K75:K76"/>
    <mergeCell ref="I57:I58"/>
    <mergeCell ref="J57:J58"/>
    <mergeCell ref="K57:K58"/>
    <mergeCell ref="A93:K94"/>
    <mergeCell ref="I43:I44"/>
    <mergeCell ref="J43:J44"/>
    <mergeCell ref="K43:K44"/>
    <mergeCell ref="C43:C44"/>
    <mergeCell ref="C57:C58"/>
    <mergeCell ref="C75:C76"/>
    <mergeCell ref="A43:A44"/>
    <mergeCell ref="A57:A58"/>
    <mergeCell ref="A75:A76"/>
    <mergeCell ref="A66:A67"/>
    <mergeCell ref="B66:B67"/>
    <mergeCell ref="C66:C67"/>
    <mergeCell ref="D66:H66"/>
    <mergeCell ref="I66:I67"/>
    <mergeCell ref="B14:I15"/>
    <mergeCell ref="A17:A18"/>
    <mergeCell ref="B17:B18"/>
    <mergeCell ref="C17:C18"/>
    <mergeCell ref="D17:H17"/>
    <mergeCell ref="K28:K29"/>
    <mergeCell ref="B25:I26"/>
    <mergeCell ref="J17:J18"/>
    <mergeCell ref="K17:K18"/>
    <mergeCell ref="B40:I41"/>
    <mergeCell ref="B54:I55"/>
    <mergeCell ref="I17:I18"/>
    <mergeCell ref="A28:A29"/>
    <mergeCell ref="B28:B29"/>
    <mergeCell ref="C28:C29"/>
    <mergeCell ref="D28:H28"/>
    <mergeCell ref="I28:I29"/>
    <mergeCell ref="J28:J29"/>
    <mergeCell ref="J66:J67"/>
    <mergeCell ref="K66:K67"/>
    <mergeCell ref="B72:I73"/>
    <mergeCell ref="B79:I80"/>
    <mergeCell ref="A82:A83"/>
    <mergeCell ref="B82:B83"/>
    <mergeCell ref="C82:C83"/>
    <mergeCell ref="D82:H82"/>
    <mergeCell ref="I82:I83"/>
    <mergeCell ref="J82:J83"/>
    <mergeCell ref="K82:K83"/>
    <mergeCell ref="G19:H19"/>
    <mergeCell ref="G20:H20"/>
    <mergeCell ref="G21:H21"/>
    <mergeCell ref="G22:H22"/>
    <mergeCell ref="G45:H45"/>
    <mergeCell ref="G46:H46"/>
    <mergeCell ref="G47:H47"/>
    <mergeCell ref="G48:H48"/>
    <mergeCell ref="G49:H49"/>
    <mergeCell ref="G86:H86"/>
    <mergeCell ref="G50:H50"/>
    <mergeCell ref="G51:H51"/>
    <mergeCell ref="G68:H68"/>
    <mergeCell ref="G69:H69"/>
    <mergeCell ref="G84:H84"/>
    <mergeCell ref="G85:H85"/>
    <mergeCell ref="B63:I64"/>
    <mergeCell ref="D75:H7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2015-06-21T13:10:02Z</cp:lastPrinted>
  <dcterms:created xsi:type="dcterms:W3CDTF">2006-09-28T05:33:49Z</dcterms:created>
  <dcterms:modified xsi:type="dcterms:W3CDTF">2017-07-15T20:53:13Z</dcterms:modified>
  <cp:category/>
  <cp:version/>
  <cp:contentType/>
  <cp:contentStatus/>
</cp:coreProperties>
</file>