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'Лист1'!$A$1:$M$41</definedName>
  </definedNames>
  <calcPr fullCalcOnLoad="1"/>
</workbook>
</file>

<file path=xl/sharedStrings.xml><?xml version="1.0" encoding="utf-8"?>
<sst xmlns="http://schemas.openxmlformats.org/spreadsheetml/2006/main" count="106" uniqueCount="64">
  <si>
    <t>Родионов Александр</t>
  </si>
  <si>
    <t>Ермаков Владимир</t>
  </si>
  <si>
    <t>Яковлев Александр</t>
  </si>
  <si>
    <t>Мочкаев Константин</t>
  </si>
  <si>
    <t>Глуходедов Дмитрий</t>
  </si>
  <si>
    <t>Тарадов Олег</t>
  </si>
  <si>
    <t>Кузяев Александр</t>
  </si>
  <si>
    <t>Маюков Владимир</t>
  </si>
  <si>
    <t>Адаменков Юрий</t>
  </si>
  <si>
    <t>Утин Владимир</t>
  </si>
  <si>
    <t>Протокол</t>
  </si>
  <si>
    <t xml:space="preserve">                               МУЖЧИНЫ</t>
  </si>
  <si>
    <t>№</t>
  </si>
  <si>
    <t>ФИО</t>
  </si>
  <si>
    <t>Чистое время на дистанции</t>
  </si>
  <si>
    <t>Время с учётом коэффициента</t>
  </si>
  <si>
    <t>Отставание</t>
  </si>
  <si>
    <t>Год
рождения</t>
  </si>
  <si>
    <t>Место</t>
  </si>
  <si>
    <t xml:space="preserve">                               ЖЕНЩИНЫ</t>
  </si>
  <si>
    <t>Бурцева Наталия</t>
  </si>
  <si>
    <t>Родимова Алла</t>
  </si>
  <si>
    <t>Кунин Максим</t>
  </si>
  <si>
    <t>Шарова Александра</t>
  </si>
  <si>
    <t>Баранцев Денис</t>
  </si>
  <si>
    <t>Ковалдов Андрей</t>
  </si>
  <si>
    <t>Галихин Евгений</t>
  </si>
  <si>
    <t>Ларионов Вадим</t>
  </si>
  <si>
    <t>Очки 
за I этап</t>
  </si>
  <si>
    <t xml:space="preserve">свободный ход - 2,3 км.  </t>
  </si>
  <si>
    <t>Один круг</t>
  </si>
  <si>
    <t>к</t>
  </si>
  <si>
    <t>Кайдаш Станислав</t>
  </si>
  <si>
    <t>Кошкин Никита</t>
  </si>
  <si>
    <t>Морозов Николай</t>
  </si>
  <si>
    <t>Шумкин Дмитрий</t>
  </si>
  <si>
    <t>Артёмов Алексей</t>
  </si>
  <si>
    <t>Сметанин Иван</t>
  </si>
  <si>
    <t>Мартынов Виктор</t>
  </si>
  <si>
    <t>Бутусов Юрий</t>
  </si>
  <si>
    <t>Козекаева Мария</t>
  </si>
  <si>
    <t>Хренова Анастасия</t>
  </si>
  <si>
    <t>Глебычева Ирина</t>
  </si>
  <si>
    <t>Львова Светлана</t>
  </si>
  <si>
    <t>Открытие сезона 2017-2018</t>
  </si>
  <si>
    <t xml:space="preserve">17.12.2016: свободный ход - 4,6 км. </t>
  </si>
  <si>
    <t>Шмелёв Валерий</t>
  </si>
  <si>
    <t>Попов Павел</t>
  </si>
  <si>
    <t>Бакумов Алексей</t>
  </si>
  <si>
    <t>С "К"</t>
  </si>
  <si>
    <t>№ уч</t>
  </si>
  <si>
    <t>Кайдаш Вячеслав</t>
  </si>
  <si>
    <t>1-й круг</t>
  </si>
  <si>
    <t>2-й круг</t>
  </si>
  <si>
    <t>3-й круг</t>
  </si>
  <si>
    <t>4-й круг</t>
  </si>
  <si>
    <t>5-й круг</t>
  </si>
  <si>
    <t>Финиш</t>
  </si>
  <si>
    <t>Баринов Никита</t>
  </si>
  <si>
    <t>30 км - мужчины</t>
  </si>
  <si>
    <t>10 км - женщины</t>
  </si>
  <si>
    <t>Очки 
за 4 этап</t>
  </si>
  <si>
    <t>Протокол 14.01.2018</t>
  </si>
  <si>
    <t>Бурцева Наталья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</si>
</sst>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7" fontId="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0" fontId="5" fillId="0" borderId="10" xfId="54" applyFont="1" applyBorder="1">
      <alignment/>
      <protection/>
    </xf>
    <xf numFmtId="21" fontId="6" fillId="0" borderId="10" xfId="0" applyNumberFormat="1" applyFont="1" applyBorder="1" applyAlignment="1">
      <alignment horizontal="center" wrapText="1"/>
    </xf>
    <xf numFmtId="21" fontId="7" fillId="0" borderId="10" xfId="54" applyNumberFormat="1" applyFont="1" applyBorder="1" applyAlignment="1">
      <alignment horizontal="center"/>
      <protection/>
    </xf>
    <xf numFmtId="21" fontId="43" fillId="0" borderId="10" xfId="0" applyNumberFormat="1" applyFont="1" applyBorder="1" applyAlignment="1">
      <alignment horizontal="center"/>
    </xf>
    <xf numFmtId="21" fontId="6" fillId="0" borderId="10" xfId="0" applyNumberFormat="1" applyFont="1" applyBorder="1" applyAlignment="1">
      <alignment horizontal="center" vertical="center" wrapText="1"/>
    </xf>
    <xf numFmtId="21" fontId="43" fillId="0" borderId="10" xfId="0" applyNumberFormat="1" applyFont="1" applyBorder="1" applyAlignment="1">
      <alignment horizontal="center" vertical="center"/>
    </xf>
    <xf numFmtId="21" fontId="7" fillId="0" borderId="10" xfId="54" applyNumberFormat="1" applyFont="1" applyBorder="1" applyAlignment="1">
      <alignment horizontal="center" vertical="center"/>
      <protection/>
    </xf>
    <xf numFmtId="175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5" fillId="0" borderId="10" xfId="55" applyNumberFormat="1" applyFont="1" applyBorder="1" applyAlignment="1">
      <alignment horizontal="center" vertical="center"/>
      <protection/>
    </xf>
    <xf numFmtId="21" fontId="43" fillId="0" borderId="12" xfId="0" applyNumberFormat="1" applyFont="1" applyBorder="1" applyAlignment="1">
      <alignment horizontal="center" vertical="center"/>
    </xf>
    <xf numFmtId="21" fontId="4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21">
      <selection activeCell="I32" sqref="I32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9.875" style="0" customWidth="1"/>
    <col min="4" max="4" width="12.25390625" style="3" hidden="1" customWidth="1"/>
    <col min="5" max="9" width="12.25390625" style="3" customWidth="1"/>
    <col min="10" max="11" width="14.75390625" style="0" customWidth="1"/>
    <col min="12" max="12" width="7.875" style="0" bestFit="1" customWidth="1"/>
    <col min="13" max="13" width="11.25390625" style="0" bestFit="1" customWidth="1"/>
  </cols>
  <sheetData>
    <row r="1" spans="2:9" ht="12.75">
      <c r="B1" s="4" t="s">
        <v>62</v>
      </c>
      <c r="D1"/>
      <c r="E1"/>
      <c r="F1"/>
      <c r="G1"/>
      <c r="H1"/>
      <c r="I1"/>
    </row>
    <row r="2" spans="2:9" ht="12.75">
      <c r="B2" t="s">
        <v>59</v>
      </c>
      <c r="D2"/>
      <c r="E2"/>
      <c r="F2"/>
      <c r="G2"/>
      <c r="H2"/>
      <c r="I2"/>
    </row>
    <row r="3" spans="2:9" ht="12.75">
      <c r="B3" t="s">
        <v>60</v>
      </c>
      <c r="D3"/>
      <c r="E3"/>
      <c r="F3"/>
      <c r="G3"/>
      <c r="H3"/>
      <c r="I3"/>
    </row>
    <row r="4" spans="4:9" ht="12.75">
      <c r="D4"/>
      <c r="E4"/>
      <c r="F4"/>
      <c r="G4"/>
      <c r="H4"/>
      <c r="I4"/>
    </row>
    <row r="5" spans="2:9" ht="12.75">
      <c r="B5" s="36" t="s">
        <v>11</v>
      </c>
      <c r="C5" s="36"/>
      <c r="D5"/>
      <c r="E5"/>
      <c r="F5"/>
      <c r="G5"/>
      <c r="H5"/>
      <c r="I5"/>
    </row>
    <row r="6" spans="2:9" ht="12" customHeight="1">
      <c r="B6" s="1"/>
      <c r="C6" s="1"/>
      <c r="D6"/>
      <c r="E6"/>
      <c r="F6"/>
      <c r="G6"/>
      <c r="H6"/>
      <c r="I6"/>
    </row>
    <row r="7" spans="1:13" ht="12.75" customHeight="1" hidden="1">
      <c r="A7" s="37" t="s">
        <v>50</v>
      </c>
      <c r="B7" s="38" t="s">
        <v>13</v>
      </c>
      <c r="C7" s="37" t="s">
        <v>17</v>
      </c>
      <c r="D7" s="12"/>
      <c r="E7" s="12"/>
      <c r="F7" s="12"/>
      <c r="G7" s="12"/>
      <c r="H7" s="12"/>
      <c r="I7" s="12"/>
      <c r="J7" s="37" t="s">
        <v>57</v>
      </c>
      <c r="K7" s="12"/>
      <c r="L7" s="37" t="s">
        <v>18</v>
      </c>
      <c r="M7" s="37" t="s">
        <v>61</v>
      </c>
    </row>
    <row r="8" spans="1:13" ht="45.75" customHeight="1">
      <c r="A8" s="37"/>
      <c r="B8" s="38"/>
      <c r="C8" s="38"/>
      <c r="D8" s="12" t="s">
        <v>31</v>
      </c>
      <c r="E8" s="12" t="s">
        <v>52</v>
      </c>
      <c r="F8" s="12" t="s">
        <v>53</v>
      </c>
      <c r="G8" s="12" t="s">
        <v>54</v>
      </c>
      <c r="H8" s="12" t="s">
        <v>55</v>
      </c>
      <c r="I8" s="12" t="s">
        <v>56</v>
      </c>
      <c r="J8" s="37"/>
      <c r="K8" s="12" t="s">
        <v>49</v>
      </c>
      <c r="L8" s="37"/>
      <c r="M8" s="37"/>
    </row>
    <row r="9" spans="1:13" ht="39.75" customHeight="1">
      <c r="A9" s="13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7.25" customHeight="1">
      <c r="A10" s="2">
        <v>2</v>
      </c>
      <c r="B10" s="10" t="s">
        <v>1</v>
      </c>
      <c r="C10" s="5">
        <v>1959</v>
      </c>
      <c r="D10" s="16">
        <v>1.166153846153846</v>
      </c>
      <c r="E10" s="27">
        <v>0.01037037037037037</v>
      </c>
      <c r="F10" s="29">
        <v>0.0212962962962963</v>
      </c>
      <c r="G10" s="29">
        <v>0.03231481481481482</v>
      </c>
      <c r="H10" s="29">
        <v>0.043182870370370365</v>
      </c>
      <c r="I10" s="29">
        <v>0.054328703703703705</v>
      </c>
      <c r="J10" s="31">
        <v>0.060451388888888895</v>
      </c>
      <c r="K10" s="11">
        <f aca="true" t="shared" si="0" ref="K10:K29">J10/D10</f>
        <v>0.05183826223981238</v>
      </c>
      <c r="L10" s="5">
        <v>1</v>
      </c>
      <c r="M10" s="5">
        <v>60</v>
      </c>
    </row>
    <row r="11" spans="1:13" ht="16.5" customHeight="1">
      <c r="A11" s="2">
        <v>1</v>
      </c>
      <c r="B11" s="10" t="s">
        <v>2</v>
      </c>
      <c r="C11" s="5">
        <v>1969</v>
      </c>
      <c r="D11" s="24">
        <v>1.0866666666666667</v>
      </c>
      <c r="E11" s="26">
        <v>0.010011574074074074</v>
      </c>
      <c r="F11" s="30">
        <v>0.020439814814814817</v>
      </c>
      <c r="G11" s="30">
        <v>0.030868055555555555</v>
      </c>
      <c r="H11" s="30">
        <v>0.04137731481481482</v>
      </c>
      <c r="I11" s="30">
        <v>0.05212962962962963</v>
      </c>
      <c r="J11" s="31">
        <v>0.057118055555555554</v>
      </c>
      <c r="K11" s="11">
        <f t="shared" si="0"/>
        <v>0.05256262781186094</v>
      </c>
      <c r="L11" s="5">
        <v>2</v>
      </c>
      <c r="M11" s="5">
        <v>55</v>
      </c>
    </row>
    <row r="12" spans="1:13" ht="15.75">
      <c r="A12" s="23">
        <v>50</v>
      </c>
      <c r="B12" s="22" t="s">
        <v>51</v>
      </c>
      <c r="C12" s="5">
        <v>1983</v>
      </c>
      <c r="D12" s="24">
        <v>1.0184615384615385</v>
      </c>
      <c r="E12" s="25">
        <v>0.009733796296296298</v>
      </c>
      <c r="F12" s="28">
        <v>0.01989583333333333</v>
      </c>
      <c r="G12" s="28">
        <v>0.03002314814814815</v>
      </c>
      <c r="H12" s="28">
        <v>0.040219907407407406</v>
      </c>
      <c r="I12" s="28">
        <v>0.05049768518518519</v>
      </c>
      <c r="J12" s="28">
        <v>0.05586805555555555</v>
      </c>
      <c r="K12" s="11">
        <f t="shared" si="0"/>
        <v>0.054855341557569645</v>
      </c>
      <c r="L12" s="32">
        <v>3</v>
      </c>
      <c r="M12" s="32">
        <v>51</v>
      </c>
    </row>
    <row r="13" spans="1:13" ht="15.75">
      <c r="A13" s="2">
        <v>5</v>
      </c>
      <c r="B13" s="10" t="s">
        <v>27</v>
      </c>
      <c r="C13" s="5">
        <v>1978</v>
      </c>
      <c r="D13" s="16">
        <v>1.037051282051282</v>
      </c>
      <c r="E13" s="27">
        <v>0.010023148148148147</v>
      </c>
      <c r="F13" s="29">
        <v>0.020428240740740743</v>
      </c>
      <c r="G13" s="29">
        <v>0.030879629629629632</v>
      </c>
      <c r="H13" s="29">
        <v>0.04138888888888889</v>
      </c>
      <c r="I13" s="29">
        <v>0.05211805555555556</v>
      </c>
      <c r="J13" s="31">
        <v>0.057129629629629634</v>
      </c>
      <c r="K13" s="11">
        <f t="shared" si="0"/>
        <v>0.05508852900372248</v>
      </c>
      <c r="L13" s="5">
        <v>4</v>
      </c>
      <c r="M13" s="5">
        <v>47</v>
      </c>
    </row>
    <row r="14" spans="1:13" ht="15.75">
      <c r="A14" s="2">
        <v>3</v>
      </c>
      <c r="B14" s="10" t="s">
        <v>5</v>
      </c>
      <c r="C14" s="5">
        <v>1959</v>
      </c>
      <c r="D14" s="16">
        <v>1.166153846153846</v>
      </c>
      <c r="E14" s="27">
        <v>0.01136574074074074</v>
      </c>
      <c r="F14" s="29">
        <v>0.023067129629629632</v>
      </c>
      <c r="G14" s="29">
        <v>0.0346412037037037</v>
      </c>
      <c r="H14" s="29">
        <v>0.04684027777777778</v>
      </c>
      <c r="I14" s="29">
        <v>0.05896990740740741</v>
      </c>
      <c r="J14" s="31">
        <v>0.06575231481481482</v>
      </c>
      <c r="K14" s="11">
        <f t="shared" si="0"/>
        <v>0.05638391112088342</v>
      </c>
      <c r="L14" s="5">
        <v>5</v>
      </c>
      <c r="M14" s="5">
        <v>44</v>
      </c>
    </row>
    <row r="15" spans="1:13" ht="15.75">
      <c r="A15" s="2">
        <v>4</v>
      </c>
      <c r="B15" s="10" t="s">
        <v>3</v>
      </c>
      <c r="C15" s="5">
        <v>1973</v>
      </c>
      <c r="D15" s="16">
        <v>1.062051282051282</v>
      </c>
      <c r="E15" s="27">
        <v>0.010347222222222223</v>
      </c>
      <c r="F15" s="29">
        <v>0.02130787037037037</v>
      </c>
      <c r="G15" s="29">
        <v>0.032326388888888884</v>
      </c>
      <c r="H15" s="29">
        <v>0.043194444444444445</v>
      </c>
      <c r="I15" s="29">
        <v>0.05434027777777778</v>
      </c>
      <c r="J15" s="31">
        <v>0.06034722222222222</v>
      </c>
      <c r="K15" s="11">
        <f t="shared" si="0"/>
        <v>0.05682138258490262</v>
      </c>
      <c r="L15" s="5">
        <v>6</v>
      </c>
      <c r="M15" s="5">
        <v>41</v>
      </c>
    </row>
    <row r="16" spans="1:13" ht="15.75">
      <c r="A16" s="2">
        <v>6</v>
      </c>
      <c r="B16" s="10" t="s">
        <v>22</v>
      </c>
      <c r="C16" s="5">
        <v>1970</v>
      </c>
      <c r="D16" s="16">
        <v>1.080128205128205</v>
      </c>
      <c r="E16" s="27">
        <v>0.010381944444444444</v>
      </c>
      <c r="F16" s="29">
        <v>0.021284722222222222</v>
      </c>
      <c r="G16" s="29">
        <v>0.032337962962962964</v>
      </c>
      <c r="H16" s="29">
        <v>0.04378472222222222</v>
      </c>
      <c r="I16" s="29">
        <v>0.05576388888888889</v>
      </c>
      <c r="J16" s="31">
        <v>0.06258101851851851</v>
      </c>
      <c r="K16" s="11">
        <f t="shared" si="0"/>
        <v>0.05793850972634355</v>
      </c>
      <c r="L16" s="5">
        <v>7</v>
      </c>
      <c r="M16" s="5">
        <v>38</v>
      </c>
    </row>
    <row r="17" spans="1:13" ht="15.75">
      <c r="A17" s="2">
        <v>16</v>
      </c>
      <c r="B17" s="10" t="s">
        <v>0</v>
      </c>
      <c r="C17" s="5">
        <v>1986</v>
      </c>
      <c r="D17" s="24">
        <v>1.0103846153846154</v>
      </c>
      <c r="E17" s="27">
        <v>0.010393518518518519</v>
      </c>
      <c r="F17" s="29">
        <v>0.021319444444444443</v>
      </c>
      <c r="G17" s="29">
        <v>0.03234953703703704</v>
      </c>
      <c r="H17" s="29">
        <v>0.04320601851851852</v>
      </c>
      <c r="I17" s="29">
        <v>0.05435185185185185</v>
      </c>
      <c r="J17" s="31">
        <v>0.06032407407407408</v>
      </c>
      <c r="K17" s="11">
        <f t="shared" si="0"/>
        <v>0.05970407026745055</v>
      </c>
      <c r="L17" s="5">
        <v>8</v>
      </c>
      <c r="M17" s="5">
        <v>36</v>
      </c>
    </row>
    <row r="18" spans="1:13" ht="15.75">
      <c r="A18" s="2">
        <v>7</v>
      </c>
      <c r="B18" s="2" t="s">
        <v>34</v>
      </c>
      <c r="C18" s="5">
        <v>1971</v>
      </c>
      <c r="D18" s="16">
        <v>1.073846153846154</v>
      </c>
      <c r="E18" s="27">
        <v>0.010717592592592593</v>
      </c>
      <c r="F18" s="29">
        <v>0.02226851851851852</v>
      </c>
      <c r="G18" s="29">
        <v>0.03398148148148148</v>
      </c>
      <c r="H18" s="29">
        <v>0.04582175925925926</v>
      </c>
      <c r="I18" s="29">
        <v>0.057118055555555554</v>
      </c>
      <c r="J18" s="31">
        <v>0.0641550925925926</v>
      </c>
      <c r="K18" s="11">
        <f t="shared" si="0"/>
        <v>0.05974328106760055</v>
      </c>
      <c r="L18" s="5">
        <v>9</v>
      </c>
      <c r="M18" s="5">
        <v>34</v>
      </c>
    </row>
    <row r="19" spans="1:13" ht="15.75">
      <c r="A19" s="2">
        <v>8</v>
      </c>
      <c r="B19" s="10" t="s">
        <v>9</v>
      </c>
      <c r="C19" s="5">
        <v>1984</v>
      </c>
      <c r="D19" s="16">
        <v>1.0155128205128205</v>
      </c>
      <c r="E19" s="27">
        <v>0.010358796296296295</v>
      </c>
      <c r="F19" s="29">
        <v>0.02127314814814815</v>
      </c>
      <c r="G19" s="29">
        <v>0.03230324074074074</v>
      </c>
      <c r="H19" s="29">
        <v>0.04325231481481481</v>
      </c>
      <c r="I19" s="29">
        <v>0.054490740740740735</v>
      </c>
      <c r="J19" s="31">
        <v>0.06100694444444444</v>
      </c>
      <c r="K19" s="11">
        <f t="shared" si="0"/>
        <v>0.06007501157261288</v>
      </c>
      <c r="L19" s="5">
        <v>10</v>
      </c>
      <c r="M19" s="5">
        <v>32</v>
      </c>
    </row>
    <row r="20" spans="1:13" ht="15.75">
      <c r="A20" s="2">
        <v>30</v>
      </c>
      <c r="B20" s="10" t="s">
        <v>58</v>
      </c>
      <c r="C20" s="5">
        <v>1987</v>
      </c>
      <c r="D20" s="24">
        <v>1.0082051282051283</v>
      </c>
      <c r="E20" s="27">
        <v>0.010706018518518517</v>
      </c>
      <c r="F20" s="29">
        <v>0.021770833333333336</v>
      </c>
      <c r="G20" s="29">
        <v>0.03290509259259259</v>
      </c>
      <c r="H20" s="29">
        <v>0.04420138888888889</v>
      </c>
      <c r="I20" s="29">
        <v>0.055393518518518516</v>
      </c>
      <c r="J20" s="31">
        <v>0.06114583333333334</v>
      </c>
      <c r="K20" s="11">
        <f t="shared" si="0"/>
        <v>0.06064820701932858</v>
      </c>
      <c r="L20" s="5">
        <v>11</v>
      </c>
      <c r="M20" s="5">
        <v>30</v>
      </c>
    </row>
    <row r="21" spans="1:13" ht="15.75">
      <c r="A21" s="2">
        <v>11</v>
      </c>
      <c r="B21" s="10" t="s">
        <v>6</v>
      </c>
      <c r="C21" s="5">
        <v>1965</v>
      </c>
      <c r="D21" s="16">
        <v>1.1153846153846154</v>
      </c>
      <c r="E21" s="27">
        <v>0.011689814814814814</v>
      </c>
      <c r="F21" s="29">
        <v>0.02390046296296296</v>
      </c>
      <c r="G21" s="29">
        <v>0.03643518518518519</v>
      </c>
      <c r="H21" s="29">
        <v>0.04900462962962963</v>
      </c>
      <c r="I21" s="29">
        <v>0.06197916666666667</v>
      </c>
      <c r="J21" s="31">
        <v>0.06916666666666667</v>
      </c>
      <c r="K21" s="11">
        <f t="shared" si="0"/>
        <v>0.06201149425287356</v>
      </c>
      <c r="L21" s="5">
        <v>12</v>
      </c>
      <c r="M21" s="5">
        <v>29</v>
      </c>
    </row>
    <row r="22" spans="1:13" ht="15.75">
      <c r="A22" s="2">
        <v>9</v>
      </c>
      <c r="B22" s="10" t="s">
        <v>24</v>
      </c>
      <c r="C22" s="5">
        <v>1980</v>
      </c>
      <c r="D22" s="16">
        <v>1.0288461538461537</v>
      </c>
      <c r="E22" s="27">
        <v>0.010636574074074074</v>
      </c>
      <c r="F22" s="29">
        <v>0.022048611111111113</v>
      </c>
      <c r="G22" s="29">
        <v>0.03357638888888889</v>
      </c>
      <c r="H22" s="29">
        <v>0.04527777777777778</v>
      </c>
      <c r="I22" s="29">
        <v>0.05722222222222222</v>
      </c>
      <c r="J22" s="31">
        <v>0.06380787037037038</v>
      </c>
      <c r="K22" s="11">
        <f t="shared" si="0"/>
        <v>0.062018864659051584</v>
      </c>
      <c r="L22" s="5">
        <v>13</v>
      </c>
      <c r="M22" s="5">
        <v>28</v>
      </c>
    </row>
    <row r="23" spans="1:13" ht="15.75">
      <c r="A23" s="2">
        <v>18</v>
      </c>
      <c r="B23" s="10" t="s">
        <v>7</v>
      </c>
      <c r="C23" s="5">
        <v>1972</v>
      </c>
      <c r="D23" s="16">
        <v>1.067820512820513</v>
      </c>
      <c r="E23" s="27">
        <v>0.011666666666666667</v>
      </c>
      <c r="F23" s="29">
        <v>0.023819444444444445</v>
      </c>
      <c r="G23" s="29">
        <v>0.036284722222222225</v>
      </c>
      <c r="H23" s="29">
        <v>0.04862268518518518</v>
      </c>
      <c r="I23" s="29">
        <v>0.060787037037037035</v>
      </c>
      <c r="J23" s="31">
        <v>0.06737268518518519</v>
      </c>
      <c r="K23" s="11">
        <f t="shared" si="0"/>
        <v>0.06309364202718747</v>
      </c>
      <c r="L23" s="5">
        <v>14</v>
      </c>
      <c r="M23" s="5">
        <v>27</v>
      </c>
    </row>
    <row r="24" spans="1:13" ht="15.75">
      <c r="A24" s="2">
        <v>17</v>
      </c>
      <c r="B24" s="10" t="s">
        <v>35</v>
      </c>
      <c r="C24" s="5">
        <v>1974</v>
      </c>
      <c r="D24" s="24">
        <v>1.0565384615384614</v>
      </c>
      <c r="E24" s="27">
        <v>0.011539351851851851</v>
      </c>
      <c r="F24" s="29">
        <v>0.023807870370370368</v>
      </c>
      <c r="G24" s="29">
        <v>0.03629629629629629</v>
      </c>
      <c r="H24" s="29">
        <v>0.048657407407407406</v>
      </c>
      <c r="I24" s="29">
        <v>0.06081018518518518</v>
      </c>
      <c r="J24" s="31">
        <v>0.06725694444444445</v>
      </c>
      <c r="K24" s="11">
        <f t="shared" si="0"/>
        <v>0.06365782874246655</v>
      </c>
      <c r="L24" s="5">
        <v>15</v>
      </c>
      <c r="M24" s="5">
        <v>26</v>
      </c>
    </row>
    <row r="25" spans="1:13" ht="15.75">
      <c r="A25" s="2">
        <v>20</v>
      </c>
      <c r="B25" s="10" t="s">
        <v>48</v>
      </c>
      <c r="C25" s="5">
        <v>1977</v>
      </c>
      <c r="D25" s="16">
        <v>1.0415384615384615</v>
      </c>
      <c r="E25" s="27">
        <v>0.011550925925925925</v>
      </c>
      <c r="F25" s="29">
        <v>0.023842592592592596</v>
      </c>
      <c r="G25" s="29">
        <v>0.03615740740740741</v>
      </c>
      <c r="H25" s="29">
        <v>0.04863425925925926</v>
      </c>
      <c r="I25" s="29">
        <v>0.060798611111111116</v>
      </c>
      <c r="J25" s="31">
        <v>0.06722222222222222</v>
      </c>
      <c r="K25" s="11">
        <f t="shared" si="0"/>
        <v>0.06454127687510258</v>
      </c>
      <c r="L25" s="5">
        <v>16</v>
      </c>
      <c r="M25" s="5">
        <v>25</v>
      </c>
    </row>
    <row r="26" spans="1:13" ht="15.75">
      <c r="A26" s="2">
        <v>19</v>
      </c>
      <c r="B26" s="10" t="s">
        <v>47</v>
      </c>
      <c r="C26" s="5">
        <v>1977</v>
      </c>
      <c r="D26" s="16">
        <v>1.0415384615384615</v>
      </c>
      <c r="E26" s="27">
        <v>0.011631944444444445</v>
      </c>
      <c r="F26" s="29">
        <v>0.02383101851851852</v>
      </c>
      <c r="G26" s="29">
        <v>0.03630787037037037</v>
      </c>
      <c r="H26" s="29">
        <v>0.04864583333333333</v>
      </c>
      <c r="I26" s="29">
        <v>0.060821759259259256</v>
      </c>
      <c r="J26" s="31">
        <v>0.06731481481481481</v>
      </c>
      <c r="K26" s="11">
        <f t="shared" si="0"/>
        <v>0.06463017670550905</v>
      </c>
      <c r="L26" s="5">
        <v>17</v>
      </c>
      <c r="M26" s="5">
        <v>24</v>
      </c>
    </row>
    <row r="27" spans="1:13" ht="15.75">
      <c r="A27" s="2">
        <v>29</v>
      </c>
      <c r="B27" s="10" t="s">
        <v>36</v>
      </c>
      <c r="C27" s="5">
        <v>1980</v>
      </c>
      <c r="D27" s="16">
        <v>1.0288461538461537</v>
      </c>
      <c r="E27" s="27">
        <v>0.010972222222222223</v>
      </c>
      <c r="F27" s="29">
        <v>0.023078703703703702</v>
      </c>
      <c r="G27" s="29">
        <v>0.034768518518518525</v>
      </c>
      <c r="H27" s="29">
        <v>0.04712962962962963</v>
      </c>
      <c r="I27" s="29">
        <v>0.05991898148148148</v>
      </c>
      <c r="J27" s="31">
        <v>0.06675925925925925</v>
      </c>
      <c r="K27" s="11">
        <f t="shared" si="0"/>
        <v>0.06488750432675666</v>
      </c>
      <c r="L27" s="5">
        <v>18</v>
      </c>
      <c r="M27" s="5">
        <v>23</v>
      </c>
    </row>
    <row r="28" spans="1:13" ht="15.75">
      <c r="A28" s="2">
        <v>14</v>
      </c>
      <c r="B28" s="10" t="s">
        <v>25</v>
      </c>
      <c r="C28" s="5">
        <v>1969</v>
      </c>
      <c r="D28" s="24">
        <v>1.0866666666666667</v>
      </c>
      <c r="E28" s="26">
        <v>0.01247685185185185</v>
      </c>
      <c r="F28" s="30">
        <v>0.02549768518518519</v>
      </c>
      <c r="G28" s="30">
        <v>0.03822916666666667</v>
      </c>
      <c r="H28" s="30">
        <v>0.051053240740740746</v>
      </c>
      <c r="I28" s="30">
        <v>0.06418981481481481</v>
      </c>
      <c r="J28" s="31">
        <v>0.07162037037037038</v>
      </c>
      <c r="K28" s="11">
        <f t="shared" si="0"/>
        <v>0.06590831629175188</v>
      </c>
      <c r="L28" s="5">
        <v>19</v>
      </c>
      <c r="M28" s="5">
        <v>22</v>
      </c>
    </row>
    <row r="29" spans="1:13" ht="15.75">
      <c r="A29" s="2">
        <v>13</v>
      </c>
      <c r="B29" s="10" t="s">
        <v>8</v>
      </c>
      <c r="C29" s="5">
        <v>1978</v>
      </c>
      <c r="D29" s="16">
        <v>1.037051282051282</v>
      </c>
      <c r="E29" s="27">
        <v>0.011886574074074075</v>
      </c>
      <c r="F29" s="29">
        <v>0.024918981481481483</v>
      </c>
      <c r="G29" s="29">
        <v>0.037939814814814815</v>
      </c>
      <c r="H29" s="29">
        <v>0.050995370370370365</v>
      </c>
      <c r="I29" s="29">
        <v>0.06427083333333333</v>
      </c>
      <c r="J29" s="31">
        <v>0.07313657407407408</v>
      </c>
      <c r="K29" s="11">
        <f t="shared" si="0"/>
        <v>0.07052358484086757</v>
      </c>
      <c r="L29" s="5">
        <v>20</v>
      </c>
      <c r="M29" s="5">
        <v>21</v>
      </c>
    </row>
    <row r="30" spans="1:13" ht="15">
      <c r="A30" s="13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4" spans="2:3" ht="12.75">
      <c r="B34" s="36" t="s">
        <v>19</v>
      </c>
      <c r="C34" s="36"/>
    </row>
    <row r="35" spans="1:13" ht="0.75" customHeight="1">
      <c r="A35" s="38" t="s">
        <v>12</v>
      </c>
      <c r="B35" s="38" t="s">
        <v>13</v>
      </c>
      <c r="C35" s="37" t="s">
        <v>17</v>
      </c>
      <c r="D35" s="12"/>
      <c r="E35" s="12"/>
      <c r="F35" s="12"/>
      <c r="G35" s="12"/>
      <c r="H35" s="12"/>
      <c r="I35" s="12"/>
      <c r="J35" s="37"/>
      <c r="K35" s="12"/>
      <c r="L35" s="37" t="s">
        <v>18</v>
      </c>
      <c r="M35" s="37" t="s">
        <v>61</v>
      </c>
    </row>
    <row r="36" spans="1:13" ht="48" customHeight="1">
      <c r="A36" s="38"/>
      <c r="B36" s="38"/>
      <c r="C36" s="38"/>
      <c r="D36" s="12"/>
      <c r="E36" s="12" t="s">
        <v>52</v>
      </c>
      <c r="F36" s="12" t="s">
        <v>53</v>
      </c>
      <c r="G36" s="12"/>
      <c r="H36" s="12"/>
      <c r="I36" s="12"/>
      <c r="J36" s="37"/>
      <c r="K36" s="12" t="s">
        <v>49</v>
      </c>
      <c r="L36" s="37"/>
      <c r="M36" s="37"/>
    </row>
    <row r="37" spans="1:13" ht="15" customHeight="1">
      <c r="A37" s="2">
        <v>44</v>
      </c>
      <c r="B37" s="10" t="s">
        <v>63</v>
      </c>
      <c r="C37" s="5">
        <v>1988</v>
      </c>
      <c r="D37" s="16">
        <v>1.0062820512820512</v>
      </c>
      <c r="E37" s="29">
        <v>0.011527777777777777</v>
      </c>
      <c r="F37" s="29">
        <v>0.02359953703703704</v>
      </c>
      <c r="G37" s="29"/>
      <c r="H37" s="29"/>
      <c r="I37" s="29"/>
      <c r="J37" s="6"/>
      <c r="K37" s="6">
        <f>F37/D37</f>
        <v>0.023452209057063186</v>
      </c>
      <c r="L37" s="5">
        <v>1</v>
      </c>
      <c r="M37" s="5">
        <v>60</v>
      </c>
    </row>
    <row r="38" spans="1:13" ht="15.75">
      <c r="A38" s="2">
        <v>41</v>
      </c>
      <c r="B38" s="10" t="s">
        <v>21</v>
      </c>
      <c r="C38" s="5">
        <v>1972</v>
      </c>
      <c r="D38" s="16">
        <v>1.067820512820513</v>
      </c>
      <c r="E38" s="29">
        <v>0.012453703703703703</v>
      </c>
      <c r="F38" s="29">
        <v>0.025486111111111112</v>
      </c>
      <c r="G38" s="29"/>
      <c r="H38" s="29"/>
      <c r="I38" s="29"/>
      <c r="J38" s="6"/>
      <c r="K38" s="6">
        <f>F38/D38</f>
        <v>0.02386741105374795</v>
      </c>
      <c r="L38" s="5">
        <v>2</v>
      </c>
      <c r="M38" s="5">
        <v>55</v>
      </c>
    </row>
    <row r="39" spans="1:13" ht="15.75">
      <c r="A39" s="2">
        <v>42</v>
      </c>
      <c r="B39" s="10" t="s">
        <v>23</v>
      </c>
      <c r="C39" s="5">
        <v>1952</v>
      </c>
      <c r="D39" s="16">
        <v>1.237051282051282</v>
      </c>
      <c r="E39" s="29">
        <v>0.017141203703703704</v>
      </c>
      <c r="F39" s="29">
        <v>0.03496527777777778</v>
      </c>
      <c r="G39" s="29"/>
      <c r="H39" s="29"/>
      <c r="I39" s="29"/>
      <c r="J39" s="6"/>
      <c r="K39" s="6">
        <f>F39/D39</f>
        <v>0.028265018827512357</v>
      </c>
      <c r="L39" s="5">
        <v>3</v>
      </c>
      <c r="M39" s="5">
        <v>51</v>
      </c>
    </row>
    <row r="40" spans="1:13" ht="15.75">
      <c r="A40" s="2">
        <v>45</v>
      </c>
      <c r="B40" s="10" t="s">
        <v>42</v>
      </c>
      <c r="C40" s="5">
        <v>1974</v>
      </c>
      <c r="D40" s="33">
        <v>1.0565385</v>
      </c>
      <c r="E40" s="29">
        <v>0.015486111111111112</v>
      </c>
      <c r="F40" s="29">
        <v>0.031018518518518515</v>
      </c>
      <c r="G40" s="29"/>
      <c r="H40" s="29"/>
      <c r="I40" s="29"/>
      <c r="J40" s="6"/>
      <c r="K40" s="6">
        <f>F40/D40</f>
        <v>0.02935862585085022</v>
      </c>
      <c r="L40" s="5">
        <v>4</v>
      </c>
      <c r="M40" s="5">
        <v>47</v>
      </c>
    </row>
    <row r="41" spans="1:13" ht="15.75">
      <c r="A41" s="2">
        <v>43</v>
      </c>
      <c r="B41" s="2" t="s">
        <v>43</v>
      </c>
      <c r="C41" s="5">
        <v>1979</v>
      </c>
      <c r="D41" s="16">
        <v>1.0328205128205128</v>
      </c>
      <c r="E41" s="29"/>
      <c r="F41" s="29">
        <v>0.03686342592592593</v>
      </c>
      <c r="G41" s="29"/>
      <c r="H41" s="34"/>
      <c r="I41" s="29"/>
      <c r="J41" s="6"/>
      <c r="K41" s="6">
        <f>F41/D41</f>
        <v>0.03569199630365222</v>
      </c>
      <c r="L41" s="5">
        <v>5</v>
      </c>
      <c r="M41" s="5">
        <v>44</v>
      </c>
    </row>
    <row r="42" spans="1:13" ht="15.75">
      <c r="A42" s="17"/>
      <c r="B42" s="17"/>
      <c r="C42" s="17"/>
      <c r="D42" s="18"/>
      <c r="E42" s="18"/>
      <c r="F42" s="18"/>
      <c r="G42" s="18"/>
      <c r="H42" s="35"/>
      <c r="I42" s="18"/>
      <c r="J42" s="17"/>
      <c r="K42" s="17"/>
      <c r="L42" s="17"/>
      <c r="M42" s="17"/>
    </row>
    <row r="43" spans="1:13" ht="15.75">
      <c r="A43" s="17"/>
      <c r="B43" s="17"/>
      <c r="C43" s="17"/>
      <c r="D43" s="18"/>
      <c r="E43" s="18"/>
      <c r="F43" s="18"/>
      <c r="G43" s="18"/>
      <c r="H43" s="18"/>
      <c r="I43" s="18"/>
      <c r="J43" s="17"/>
      <c r="K43" s="17"/>
      <c r="L43" s="17"/>
      <c r="M43" s="17"/>
    </row>
    <row r="44" spans="1:13" ht="15.75">
      <c r="A44" s="17"/>
      <c r="B44" s="17"/>
      <c r="C44" s="17"/>
      <c r="D44" s="18"/>
      <c r="E44" s="18"/>
      <c r="F44" s="18"/>
      <c r="G44" s="18"/>
      <c r="H44" s="18"/>
      <c r="I44" s="18"/>
      <c r="J44" s="17"/>
      <c r="K44" s="17"/>
      <c r="L44" s="17"/>
      <c r="M44" s="17"/>
    </row>
  </sheetData>
  <sheetProtection/>
  <mergeCells count="14">
    <mergeCell ref="A7:A8"/>
    <mergeCell ref="B34:C34"/>
    <mergeCell ref="A35:A36"/>
    <mergeCell ref="B35:B36"/>
    <mergeCell ref="C35:C36"/>
    <mergeCell ref="B7:B8"/>
    <mergeCell ref="C7:C8"/>
    <mergeCell ref="B5:C5"/>
    <mergeCell ref="J35:J36"/>
    <mergeCell ref="L35:L36"/>
    <mergeCell ref="M35:M36"/>
    <mergeCell ref="J7:J8"/>
    <mergeCell ref="L7:L8"/>
    <mergeCell ref="M7:M8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">
      <selection activeCell="A15" sqref="A15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4" width="11.125" style="0" customWidth="1"/>
    <col min="5" max="5" width="16.75390625" style="3" customWidth="1"/>
    <col min="6" max="6" width="16.75390625" style="3" hidden="1" customWidth="1"/>
    <col min="7" max="7" width="16.75390625" style="0" customWidth="1"/>
    <col min="8" max="8" width="7.875" style="0" bestFit="1" customWidth="1"/>
    <col min="9" max="9" width="11.25390625" style="0" bestFit="1" customWidth="1"/>
    <col min="10" max="10" width="13.75390625" style="0" bestFit="1" customWidth="1"/>
  </cols>
  <sheetData>
    <row r="1" spans="2:6" ht="12.75">
      <c r="B1" s="4" t="s">
        <v>10</v>
      </c>
      <c r="E1"/>
      <c r="F1"/>
    </row>
    <row r="2" spans="2:6" ht="12.75">
      <c r="B2" t="s">
        <v>44</v>
      </c>
      <c r="E2"/>
      <c r="F2"/>
    </row>
    <row r="3" spans="5:6" ht="12.75">
      <c r="E3"/>
      <c r="F3"/>
    </row>
    <row r="4" spans="5:6" ht="12.75">
      <c r="E4"/>
      <c r="F4"/>
    </row>
    <row r="5" spans="2:6" ht="12.75">
      <c r="B5" t="s">
        <v>45</v>
      </c>
      <c r="E5"/>
      <c r="F5"/>
    </row>
    <row r="6" spans="5:6" ht="12.75">
      <c r="E6"/>
      <c r="F6"/>
    </row>
    <row r="7" spans="2:6" ht="12.75">
      <c r="B7" s="36" t="s">
        <v>11</v>
      </c>
      <c r="C7" s="36"/>
      <c r="D7" s="1"/>
      <c r="E7"/>
      <c r="F7"/>
    </row>
    <row r="8" spans="2:6" ht="12.75" customHeight="1">
      <c r="B8" s="1"/>
      <c r="C8" s="1"/>
      <c r="D8" s="1"/>
      <c r="E8"/>
      <c r="F8"/>
    </row>
    <row r="9" spans="1:10" ht="12.75" customHeight="1">
      <c r="A9" s="38" t="s">
        <v>12</v>
      </c>
      <c r="B9" s="38" t="s">
        <v>13</v>
      </c>
      <c r="C9" s="37" t="s">
        <v>17</v>
      </c>
      <c r="D9" s="39" t="s">
        <v>30</v>
      </c>
      <c r="E9" s="37" t="s">
        <v>14</v>
      </c>
      <c r="F9" s="12"/>
      <c r="G9" s="37" t="s">
        <v>15</v>
      </c>
      <c r="H9" s="37" t="s">
        <v>18</v>
      </c>
      <c r="I9" s="37" t="s">
        <v>28</v>
      </c>
      <c r="J9" s="37" t="s">
        <v>16</v>
      </c>
    </row>
    <row r="10" spans="1:10" ht="39.75" customHeight="1">
      <c r="A10" s="38"/>
      <c r="B10" s="38"/>
      <c r="C10" s="38"/>
      <c r="D10" s="40"/>
      <c r="E10" s="37"/>
      <c r="F10" s="12" t="s">
        <v>31</v>
      </c>
      <c r="G10" s="37"/>
      <c r="H10" s="37"/>
      <c r="I10" s="37"/>
      <c r="J10" s="37"/>
    </row>
    <row r="11" spans="1:10" ht="39.75" customHeight="1">
      <c r="A11" s="13"/>
      <c r="B11" s="13"/>
      <c r="C11" s="13"/>
      <c r="D11" s="14"/>
      <c r="E11" s="12"/>
      <c r="F11" s="12"/>
      <c r="G11" s="12"/>
      <c r="H11" s="12"/>
      <c r="I11" s="12"/>
      <c r="J11" s="12"/>
    </row>
    <row r="12" spans="1:10" ht="15.75">
      <c r="A12" s="2">
        <v>1</v>
      </c>
      <c r="B12" s="10" t="s">
        <v>1</v>
      </c>
      <c r="C12" s="5">
        <v>1959</v>
      </c>
      <c r="D12" s="15">
        <v>0.005</v>
      </c>
      <c r="E12" s="6">
        <v>0.009432870370370371</v>
      </c>
      <c r="F12" s="16">
        <v>1.166153846153846</v>
      </c>
      <c r="G12" s="11">
        <f aca="true" t="shared" si="0" ref="G12:G35">E12/F12</f>
        <v>0.0080888730088928</v>
      </c>
      <c r="H12" s="5">
        <v>1</v>
      </c>
      <c r="I12" s="5">
        <v>60</v>
      </c>
      <c r="J12" s="6">
        <f aca="true" t="shared" si="1" ref="J12:J35">G12-$G$12</f>
        <v>0</v>
      </c>
    </row>
    <row r="13" spans="1:10" ht="15.75">
      <c r="A13" s="2">
        <v>2</v>
      </c>
      <c r="B13" s="10" t="s">
        <v>26</v>
      </c>
      <c r="C13" s="5">
        <v>1987</v>
      </c>
      <c r="D13" s="15">
        <v>0.004143518518518519</v>
      </c>
      <c r="E13" s="6">
        <v>0.00835648148148148</v>
      </c>
      <c r="F13" s="16">
        <v>1.0082051282051283</v>
      </c>
      <c r="G13" s="11">
        <f t="shared" si="0"/>
        <v>0.008288473493839718</v>
      </c>
      <c r="H13" s="5">
        <v>2</v>
      </c>
      <c r="I13" s="5">
        <v>55</v>
      </c>
      <c r="J13" s="6">
        <f t="shared" si="1"/>
        <v>0.00019960048494691886</v>
      </c>
    </row>
    <row r="14" spans="1:10" ht="15.75">
      <c r="A14" s="2">
        <v>3</v>
      </c>
      <c r="B14" s="10" t="s">
        <v>2</v>
      </c>
      <c r="C14" s="5">
        <v>1969</v>
      </c>
      <c r="D14" s="15">
        <v>0.004467592592592593</v>
      </c>
      <c r="E14" s="6">
        <v>0.009224537037037036</v>
      </c>
      <c r="F14" s="16">
        <v>1.0934615384615385</v>
      </c>
      <c r="G14" s="11">
        <f t="shared" si="0"/>
        <v>0.008436087336016987</v>
      </c>
      <c r="H14" s="5">
        <v>3</v>
      </c>
      <c r="I14" s="5">
        <v>51</v>
      </c>
      <c r="J14" s="6">
        <f t="shared" si="1"/>
        <v>0.0003472143271241873</v>
      </c>
    </row>
    <row r="15" spans="1:10" ht="15.75">
      <c r="A15" s="2">
        <v>4</v>
      </c>
      <c r="B15" s="10" t="s">
        <v>32</v>
      </c>
      <c r="C15" s="5">
        <v>1986</v>
      </c>
      <c r="D15" s="15">
        <v>0.004247685185185185</v>
      </c>
      <c r="E15" s="6">
        <v>0.008819444444444444</v>
      </c>
      <c r="F15" s="16">
        <v>1.0103846153846154</v>
      </c>
      <c r="G15" s="11">
        <f t="shared" si="0"/>
        <v>0.008728799221756968</v>
      </c>
      <c r="H15" s="5">
        <v>4</v>
      </c>
      <c r="I15" s="5">
        <v>47</v>
      </c>
      <c r="J15" s="6">
        <f t="shared" si="1"/>
        <v>0.000639926212864168</v>
      </c>
    </row>
    <row r="16" spans="1:10" ht="15.75">
      <c r="A16" s="2">
        <v>5</v>
      </c>
      <c r="B16" s="10" t="s">
        <v>5</v>
      </c>
      <c r="C16" s="5">
        <v>1959</v>
      </c>
      <c r="D16" s="15">
        <v>0.005046296296296296</v>
      </c>
      <c r="E16" s="6">
        <v>0.010381944444444444</v>
      </c>
      <c r="F16" s="16">
        <v>1.166153846153846</v>
      </c>
      <c r="G16" s="11">
        <f t="shared" si="0"/>
        <v>0.00890272280856054</v>
      </c>
      <c r="H16" s="5">
        <v>5</v>
      </c>
      <c r="I16" s="5">
        <v>44</v>
      </c>
      <c r="J16" s="6">
        <f t="shared" si="1"/>
        <v>0.0008138497996677402</v>
      </c>
    </row>
    <row r="17" spans="1:10" ht="15.75">
      <c r="A17" s="2">
        <v>6</v>
      </c>
      <c r="B17" s="10" t="s">
        <v>27</v>
      </c>
      <c r="C17" s="5">
        <v>1978</v>
      </c>
      <c r="D17" s="15">
        <v>0.004594907407407408</v>
      </c>
      <c r="E17" s="6">
        <v>0.009317129629629628</v>
      </c>
      <c r="F17" s="16">
        <v>1.037051282051282</v>
      </c>
      <c r="G17" s="11">
        <f t="shared" si="0"/>
        <v>0.008984251589950686</v>
      </c>
      <c r="H17" s="5">
        <v>6</v>
      </c>
      <c r="I17" s="5">
        <v>41</v>
      </c>
      <c r="J17" s="6">
        <f t="shared" si="1"/>
        <v>0.0008953785810578863</v>
      </c>
    </row>
    <row r="18" spans="1:10" ht="15.75">
      <c r="A18" s="2">
        <v>7</v>
      </c>
      <c r="B18" s="10" t="s">
        <v>3</v>
      </c>
      <c r="C18" s="5">
        <v>1973</v>
      </c>
      <c r="D18" s="15">
        <v>0.004756944444444445</v>
      </c>
      <c r="E18" s="6">
        <v>0.00980324074074074</v>
      </c>
      <c r="F18" s="16">
        <v>1.062051282051282</v>
      </c>
      <c r="G18" s="11">
        <f t="shared" si="0"/>
        <v>0.009230477761682494</v>
      </c>
      <c r="H18" s="5">
        <v>7</v>
      </c>
      <c r="I18" s="5">
        <v>38</v>
      </c>
      <c r="J18" s="6">
        <f t="shared" si="1"/>
        <v>0.0011416047527896944</v>
      </c>
    </row>
    <row r="19" spans="1:10" ht="15.75">
      <c r="A19" s="2">
        <v>8</v>
      </c>
      <c r="B19" s="10" t="s">
        <v>33</v>
      </c>
      <c r="C19" s="5">
        <v>1998</v>
      </c>
      <c r="D19" s="15">
        <v>0.004409722222222222</v>
      </c>
      <c r="E19" s="6">
        <v>0.00925925925925926</v>
      </c>
      <c r="F19" s="16">
        <v>1.001153846153846</v>
      </c>
      <c r="G19" s="11">
        <f t="shared" si="0"/>
        <v>0.009248587811784125</v>
      </c>
      <c r="H19" s="5">
        <v>8</v>
      </c>
      <c r="I19" s="5">
        <v>36</v>
      </c>
      <c r="J19" s="6">
        <f t="shared" si="1"/>
        <v>0.0011597148028913255</v>
      </c>
    </row>
    <row r="20" spans="1:10" ht="15.75">
      <c r="A20" s="2">
        <v>9</v>
      </c>
      <c r="B20" s="10" t="s">
        <v>22</v>
      </c>
      <c r="C20" s="5">
        <v>1970</v>
      </c>
      <c r="D20" s="15">
        <v>0.004814814814814815</v>
      </c>
      <c r="E20" s="6">
        <v>0.010104166666666668</v>
      </c>
      <c r="F20" s="16">
        <v>1.080128205128205</v>
      </c>
      <c r="G20" s="11">
        <f t="shared" si="0"/>
        <v>0.009354599406528191</v>
      </c>
      <c r="H20" s="5">
        <v>9</v>
      </c>
      <c r="I20" s="5">
        <v>34</v>
      </c>
      <c r="J20" s="6">
        <f t="shared" si="1"/>
        <v>0.0012657263976353916</v>
      </c>
    </row>
    <row r="21" spans="1:10" ht="15.75">
      <c r="A21" s="2">
        <v>10</v>
      </c>
      <c r="B21" s="2" t="s">
        <v>34</v>
      </c>
      <c r="C21" s="5">
        <v>1971</v>
      </c>
      <c r="D21" s="15">
        <v>0.004884259259259259</v>
      </c>
      <c r="E21" s="6">
        <v>0.010208333333333333</v>
      </c>
      <c r="F21" s="16">
        <v>1.073846153846154</v>
      </c>
      <c r="G21" s="11">
        <f t="shared" si="0"/>
        <v>0.009506327602674306</v>
      </c>
      <c r="H21" s="5">
        <v>10</v>
      </c>
      <c r="I21" s="5">
        <v>32</v>
      </c>
      <c r="J21" s="6">
        <f t="shared" si="1"/>
        <v>0.0014174545937815069</v>
      </c>
    </row>
    <row r="22" spans="1:10" ht="15.75">
      <c r="A22" s="2">
        <v>11</v>
      </c>
      <c r="B22" s="10" t="s">
        <v>9</v>
      </c>
      <c r="C22" s="5">
        <v>1984</v>
      </c>
      <c r="D22" s="15">
        <v>0.004710648148148148</v>
      </c>
      <c r="E22" s="6">
        <v>0.009756944444444445</v>
      </c>
      <c r="F22" s="16">
        <v>1.0155128205128205</v>
      </c>
      <c r="G22" s="11">
        <f t="shared" si="0"/>
        <v>0.009607898834322266</v>
      </c>
      <c r="H22" s="5">
        <v>11</v>
      </c>
      <c r="I22" s="5">
        <v>30</v>
      </c>
      <c r="J22" s="6">
        <f t="shared" si="1"/>
        <v>0.0015190258254294663</v>
      </c>
    </row>
    <row r="23" spans="1:10" ht="15.75">
      <c r="A23" s="2">
        <v>12</v>
      </c>
      <c r="B23" s="10" t="s">
        <v>24</v>
      </c>
      <c r="C23" s="5">
        <v>1980</v>
      </c>
      <c r="D23" s="15">
        <v>0.004884259259259259</v>
      </c>
      <c r="E23" s="6">
        <v>0.009942129629629629</v>
      </c>
      <c r="F23" s="16">
        <v>1.0288461538461537</v>
      </c>
      <c r="G23" s="11">
        <f t="shared" si="0"/>
        <v>0.009663378331602631</v>
      </c>
      <c r="H23" s="5">
        <v>12</v>
      </c>
      <c r="I23" s="5">
        <v>29</v>
      </c>
      <c r="J23" s="6">
        <f t="shared" si="1"/>
        <v>0.0015745053227098314</v>
      </c>
    </row>
    <row r="24" spans="1:10" ht="15.75">
      <c r="A24" s="2">
        <v>13</v>
      </c>
      <c r="B24" s="10" t="s">
        <v>35</v>
      </c>
      <c r="C24" s="5">
        <v>1974</v>
      </c>
      <c r="D24" s="15">
        <v>0.0050347222222222225</v>
      </c>
      <c r="E24" s="6">
        <v>0.01045138888888889</v>
      </c>
      <c r="F24" s="16">
        <v>1.0565384615384614</v>
      </c>
      <c r="G24" s="11">
        <f t="shared" si="0"/>
        <v>0.009892104518060107</v>
      </c>
      <c r="H24" s="5">
        <v>13</v>
      </c>
      <c r="I24" s="5">
        <v>28</v>
      </c>
      <c r="J24" s="6">
        <f t="shared" si="1"/>
        <v>0.001803231509167308</v>
      </c>
    </row>
    <row r="25" spans="1:10" ht="15.75">
      <c r="A25" s="2">
        <v>14</v>
      </c>
      <c r="B25" s="10" t="s">
        <v>0</v>
      </c>
      <c r="C25" s="5">
        <v>1986</v>
      </c>
      <c r="D25" s="15">
        <v>0.004756944444444445</v>
      </c>
      <c r="E25" s="6">
        <v>0.010266203703703703</v>
      </c>
      <c r="F25" s="16">
        <v>1.0103846153846154</v>
      </c>
      <c r="G25" s="11">
        <f t="shared" si="0"/>
        <v>0.010160688857871955</v>
      </c>
      <c r="H25" s="5">
        <v>14</v>
      </c>
      <c r="I25" s="5">
        <v>27</v>
      </c>
      <c r="J25" s="6">
        <f t="shared" si="1"/>
        <v>0.0020718158489791555</v>
      </c>
    </row>
    <row r="26" spans="1:10" ht="15.75">
      <c r="A26" s="2">
        <v>15</v>
      </c>
      <c r="B26" s="2" t="s">
        <v>4</v>
      </c>
      <c r="C26" s="5">
        <v>1972</v>
      </c>
      <c r="D26" s="15">
        <v>0.005324074074074075</v>
      </c>
      <c r="E26" s="6">
        <v>0.01091435185185185</v>
      </c>
      <c r="F26" s="16">
        <v>1.067820512820513</v>
      </c>
      <c r="G26" s="11">
        <f t="shared" si="0"/>
        <v>0.010221148330465172</v>
      </c>
      <c r="H26" s="5">
        <v>15</v>
      </c>
      <c r="I26" s="5">
        <v>26</v>
      </c>
      <c r="J26" s="6">
        <f t="shared" si="1"/>
        <v>0.0021322753215723723</v>
      </c>
    </row>
    <row r="27" spans="1:10" ht="15.75">
      <c r="A27" s="2">
        <v>16</v>
      </c>
      <c r="B27" s="10" t="s">
        <v>6</v>
      </c>
      <c r="C27" s="5">
        <v>1965</v>
      </c>
      <c r="D27" s="15">
        <v>0.0053125</v>
      </c>
      <c r="E27" s="6">
        <v>0.011435185185185185</v>
      </c>
      <c r="F27" s="16">
        <v>1.1153846153846154</v>
      </c>
      <c r="G27" s="11">
        <f t="shared" si="0"/>
        <v>0.010252234993614304</v>
      </c>
      <c r="H27" s="5">
        <v>16</v>
      </c>
      <c r="I27" s="5">
        <v>25</v>
      </c>
      <c r="J27" s="6">
        <f t="shared" si="1"/>
        <v>0.002163361984721505</v>
      </c>
    </row>
    <row r="28" spans="1:10" ht="15.75">
      <c r="A28" s="2">
        <v>17</v>
      </c>
      <c r="B28" s="10" t="s">
        <v>38</v>
      </c>
      <c r="C28" s="5">
        <v>1959</v>
      </c>
      <c r="D28" s="15">
        <v>0.005868055555555554</v>
      </c>
      <c r="E28" s="6">
        <v>0.01199074074074074</v>
      </c>
      <c r="F28" s="16">
        <v>1.166153846153846</v>
      </c>
      <c r="G28" s="11">
        <f t="shared" si="0"/>
        <v>0.01028229746897293</v>
      </c>
      <c r="H28" s="5">
        <v>17</v>
      </c>
      <c r="I28" s="5">
        <v>24</v>
      </c>
      <c r="J28" s="6">
        <f t="shared" si="1"/>
        <v>0.0021934244600801296</v>
      </c>
    </row>
    <row r="29" spans="1:10" ht="15.75">
      <c r="A29" s="2">
        <v>18</v>
      </c>
      <c r="B29" s="10" t="s">
        <v>36</v>
      </c>
      <c r="C29" s="5">
        <v>1980</v>
      </c>
      <c r="D29" s="15">
        <v>0.005023148148148148</v>
      </c>
      <c r="E29" s="6">
        <v>0.010601851851851854</v>
      </c>
      <c r="F29" s="16">
        <v>1.0288461538461537</v>
      </c>
      <c r="G29" s="11">
        <f t="shared" si="0"/>
        <v>0.010304603669089652</v>
      </c>
      <c r="H29" s="5">
        <v>18</v>
      </c>
      <c r="I29" s="5">
        <v>23</v>
      </c>
      <c r="J29" s="6">
        <f t="shared" si="1"/>
        <v>0.002215730660196853</v>
      </c>
    </row>
    <row r="30" spans="1:10" ht="15.75">
      <c r="A30" s="2">
        <v>19</v>
      </c>
      <c r="B30" s="10" t="s">
        <v>7</v>
      </c>
      <c r="C30" s="5">
        <v>1972</v>
      </c>
      <c r="D30" s="15">
        <v>0.005324074074074075</v>
      </c>
      <c r="E30" s="6">
        <v>0.011284722222222222</v>
      </c>
      <c r="F30" s="16">
        <v>1.067820512820513</v>
      </c>
      <c r="G30" s="11">
        <f t="shared" si="0"/>
        <v>0.010567995357585944</v>
      </c>
      <c r="H30" s="5">
        <v>19</v>
      </c>
      <c r="I30" s="5">
        <v>22</v>
      </c>
      <c r="J30" s="6">
        <f t="shared" si="1"/>
        <v>0.002479122348693144</v>
      </c>
    </row>
    <row r="31" spans="1:10" ht="15.75">
      <c r="A31" s="2">
        <v>20</v>
      </c>
      <c r="B31" s="10" t="s">
        <v>46</v>
      </c>
      <c r="C31" s="5">
        <v>1945</v>
      </c>
      <c r="D31" s="15">
        <v>0.006724537037037037</v>
      </c>
      <c r="E31" s="6">
        <v>0.013738425925925926</v>
      </c>
      <c r="F31" s="16">
        <v>1.28135327635327</v>
      </c>
      <c r="G31" s="11">
        <f t="shared" si="0"/>
        <v>0.010721809651921656</v>
      </c>
      <c r="H31" s="5">
        <v>20</v>
      </c>
      <c r="I31" s="5">
        <v>21</v>
      </c>
      <c r="J31" s="6">
        <f t="shared" si="1"/>
        <v>0.0026329366430288565</v>
      </c>
    </row>
    <row r="32" spans="1:10" ht="15.75">
      <c r="A32" s="2">
        <v>21</v>
      </c>
      <c r="B32" s="10" t="s">
        <v>37</v>
      </c>
      <c r="C32" s="5">
        <v>1984</v>
      </c>
      <c r="D32" s="15">
        <v>0.005405092592592592</v>
      </c>
      <c r="E32" s="6">
        <v>0.011064814814814814</v>
      </c>
      <c r="F32" s="16">
        <v>1.0155128205128205</v>
      </c>
      <c r="G32" s="11">
        <f t="shared" si="0"/>
        <v>0.01089579037439156</v>
      </c>
      <c r="H32" s="5">
        <v>21</v>
      </c>
      <c r="I32" s="5">
        <v>20</v>
      </c>
      <c r="J32" s="6">
        <f t="shared" si="1"/>
        <v>0.0028069173654987605</v>
      </c>
    </row>
    <row r="33" spans="1:10" ht="15.75">
      <c r="A33" s="2">
        <v>22</v>
      </c>
      <c r="B33" s="10" t="s">
        <v>39</v>
      </c>
      <c r="C33" s="5">
        <v>1948</v>
      </c>
      <c r="D33" s="15">
        <v>0.006712962962962962</v>
      </c>
      <c r="E33" s="6">
        <v>0.014074074074074074</v>
      </c>
      <c r="F33" s="16">
        <v>1.28135327635327</v>
      </c>
      <c r="G33" s="11">
        <f t="shared" si="0"/>
        <v>0.01098375782370407</v>
      </c>
      <c r="H33" s="5">
        <v>22</v>
      </c>
      <c r="I33" s="5">
        <v>19</v>
      </c>
      <c r="J33" s="6">
        <f t="shared" si="1"/>
        <v>0.002894884814811271</v>
      </c>
    </row>
    <row r="34" spans="1:10" ht="15.75">
      <c r="A34" s="2">
        <v>23</v>
      </c>
      <c r="B34" s="10" t="s">
        <v>25</v>
      </c>
      <c r="C34" s="5">
        <v>1969</v>
      </c>
      <c r="D34" s="15">
        <v>0.005937500000000001</v>
      </c>
      <c r="E34" s="6">
        <v>0.012118055555555556</v>
      </c>
      <c r="F34" s="16">
        <v>1.0934615384615385</v>
      </c>
      <c r="G34" s="11">
        <f t="shared" si="0"/>
        <v>0.011082287880564349</v>
      </c>
      <c r="H34" s="5">
        <v>23</v>
      </c>
      <c r="I34" s="5">
        <v>18</v>
      </c>
      <c r="J34" s="6">
        <f t="shared" si="1"/>
        <v>0.002993414871671549</v>
      </c>
    </row>
    <row r="35" spans="1:10" ht="15.75">
      <c r="A35" s="2">
        <v>24</v>
      </c>
      <c r="B35" s="10" t="s">
        <v>8</v>
      </c>
      <c r="C35" s="5">
        <v>1978</v>
      </c>
      <c r="D35" s="15">
        <v>0.005509259259259259</v>
      </c>
      <c r="E35" s="6">
        <v>0.011666666666666667</v>
      </c>
      <c r="F35" s="16">
        <v>1.037051282051282</v>
      </c>
      <c r="G35" s="11">
        <f t="shared" si="0"/>
        <v>0.011249845469155645</v>
      </c>
      <c r="H35" s="5">
        <v>24</v>
      </c>
      <c r="I35" s="5">
        <v>17</v>
      </c>
      <c r="J35" s="6">
        <f t="shared" si="1"/>
        <v>0.003160972460262845</v>
      </c>
    </row>
    <row r="36" spans="1:10" ht="15.75">
      <c r="A36" s="7"/>
      <c r="B36" s="7"/>
      <c r="C36" s="8"/>
      <c r="D36" s="8"/>
      <c r="E36" s="9"/>
      <c r="F36" s="9"/>
      <c r="G36" s="9"/>
      <c r="H36" s="8"/>
      <c r="I36" s="8"/>
      <c r="J36" s="9"/>
    </row>
    <row r="38" ht="12.75">
      <c r="B38" t="s">
        <v>29</v>
      </c>
    </row>
    <row r="39" spans="2:4" ht="12.75">
      <c r="B39" s="36" t="s">
        <v>19</v>
      </c>
      <c r="C39" s="36"/>
      <c r="D39" s="1"/>
    </row>
    <row r="40" spans="1:10" ht="12.75" customHeight="1">
      <c r="A40" s="38" t="s">
        <v>12</v>
      </c>
      <c r="B40" s="38" t="s">
        <v>13</v>
      </c>
      <c r="C40" s="37" t="s">
        <v>17</v>
      </c>
      <c r="D40" s="12"/>
      <c r="E40" s="37" t="s">
        <v>14</v>
      </c>
      <c r="F40" s="12"/>
      <c r="G40" s="37" t="s">
        <v>15</v>
      </c>
      <c r="H40" s="37" t="s">
        <v>18</v>
      </c>
      <c r="I40" s="37" t="s">
        <v>28</v>
      </c>
      <c r="J40" s="37" t="s">
        <v>16</v>
      </c>
    </row>
    <row r="41" spans="1:10" ht="33" customHeight="1">
      <c r="A41" s="38"/>
      <c r="B41" s="38"/>
      <c r="C41" s="38"/>
      <c r="D41" s="13"/>
      <c r="E41" s="37"/>
      <c r="F41" s="12"/>
      <c r="G41" s="37"/>
      <c r="H41" s="37"/>
      <c r="I41" s="37"/>
      <c r="J41" s="37"/>
    </row>
    <row r="42" spans="1:10" ht="15.75">
      <c r="A42" s="2"/>
      <c r="B42" s="10"/>
      <c r="C42" s="5"/>
      <c r="D42" s="5"/>
      <c r="E42" s="6"/>
      <c r="F42" s="6"/>
      <c r="G42" s="6"/>
      <c r="H42" s="5"/>
      <c r="I42" s="5"/>
      <c r="J42" s="6"/>
    </row>
    <row r="43" spans="1:10" ht="15.75">
      <c r="A43" s="2">
        <v>1</v>
      </c>
      <c r="B43" s="10" t="s">
        <v>40</v>
      </c>
      <c r="C43" s="20">
        <v>1991</v>
      </c>
      <c r="D43" s="21">
        <v>1</v>
      </c>
      <c r="E43" s="6">
        <v>0.00474537037037037</v>
      </c>
      <c r="F43" s="16">
        <v>1.0020512820512821</v>
      </c>
      <c r="G43" s="6">
        <f aca="true" t="shared" si="2" ref="G43:G49">E43/F43</f>
        <v>0.004735656203798476</v>
      </c>
      <c r="H43" s="5">
        <v>1</v>
      </c>
      <c r="I43" s="5">
        <v>60</v>
      </c>
      <c r="J43" s="15">
        <v>0</v>
      </c>
    </row>
    <row r="44" spans="1:10" ht="15.75">
      <c r="A44" s="2">
        <v>2</v>
      </c>
      <c r="B44" s="10" t="s">
        <v>20</v>
      </c>
      <c r="C44" s="5">
        <v>1988</v>
      </c>
      <c r="D44" s="21">
        <v>0.875</v>
      </c>
      <c r="E44" s="6">
        <v>0.0050810185185185186</v>
      </c>
      <c r="F44" s="16">
        <v>1.0062820512820512</v>
      </c>
      <c r="G44" s="6">
        <f t="shared" si="2"/>
        <v>0.005049298565988591</v>
      </c>
      <c r="H44" s="5">
        <v>2</v>
      </c>
      <c r="I44" s="5">
        <v>55</v>
      </c>
      <c r="J44" s="6">
        <f>G44-G43</f>
        <v>0.00031364236219011497</v>
      </c>
    </row>
    <row r="45" spans="1:10" ht="15.75">
      <c r="A45" s="2">
        <v>3</v>
      </c>
      <c r="B45" s="10" t="s">
        <v>21</v>
      </c>
      <c r="C45" s="5">
        <v>1972</v>
      </c>
      <c r="D45" s="21">
        <v>0.916666666666667</v>
      </c>
      <c r="E45" s="6">
        <v>0.005706018518518519</v>
      </c>
      <c r="F45" s="16">
        <v>1.067820512820513</v>
      </c>
      <c r="G45" s="6">
        <f t="shared" si="2"/>
        <v>0.005343612011579355</v>
      </c>
      <c r="H45" s="5">
        <v>3</v>
      </c>
      <c r="I45" s="5">
        <v>51</v>
      </c>
      <c r="J45" s="6">
        <f>G45-G43</f>
        <v>0.0006079558077808789</v>
      </c>
    </row>
    <row r="46" spans="1:10" ht="15.75">
      <c r="A46" s="2">
        <v>4</v>
      </c>
      <c r="B46" s="2" t="s">
        <v>41</v>
      </c>
      <c r="C46" s="5">
        <v>1996</v>
      </c>
      <c r="D46" s="21">
        <v>1.04166666666667</v>
      </c>
      <c r="E46" s="6">
        <v>0.005451388888888888</v>
      </c>
      <c r="F46" s="16">
        <v>1.0001282051282052</v>
      </c>
      <c r="G46" s="6">
        <f t="shared" si="2"/>
        <v>0.005450690082468059</v>
      </c>
      <c r="H46" s="5">
        <v>4</v>
      </c>
      <c r="I46" s="5">
        <v>47</v>
      </c>
      <c r="J46" s="6">
        <f>G46-G43</f>
        <v>0.0007150338786695827</v>
      </c>
    </row>
    <row r="47" spans="1:10" ht="15.75">
      <c r="A47" s="2">
        <v>5</v>
      </c>
      <c r="B47" s="2" t="s">
        <v>42</v>
      </c>
      <c r="C47" s="5">
        <v>1974</v>
      </c>
      <c r="D47" s="21">
        <v>1.08333333333333</v>
      </c>
      <c r="E47" s="6">
        <v>0.006863425925925926</v>
      </c>
      <c r="F47" s="16">
        <v>1.0565384615384614</v>
      </c>
      <c r="G47" s="6">
        <f t="shared" si="2"/>
        <v>0.006496143941538918</v>
      </c>
      <c r="H47" s="5">
        <v>5</v>
      </c>
      <c r="I47" s="5">
        <v>44</v>
      </c>
      <c r="J47" s="6">
        <f>G47-G43</f>
        <v>0.0017604877377404423</v>
      </c>
    </row>
    <row r="48" spans="1:10" ht="15.75">
      <c r="A48" s="2">
        <v>6</v>
      </c>
      <c r="B48" s="10" t="s">
        <v>23</v>
      </c>
      <c r="C48" s="5">
        <v>1952</v>
      </c>
      <c r="D48" s="21">
        <v>0.958333333333333</v>
      </c>
      <c r="E48" s="6">
        <v>0.008148148148148147</v>
      </c>
      <c r="F48" s="16">
        <v>1.237051282051282</v>
      </c>
      <c r="G48" s="6">
        <f t="shared" si="2"/>
        <v>0.006586750498036641</v>
      </c>
      <c r="H48" s="5">
        <v>6</v>
      </c>
      <c r="I48" s="5">
        <v>41</v>
      </c>
      <c r="J48" s="6">
        <f>G48-G43</f>
        <v>0.0018510942942381653</v>
      </c>
    </row>
    <row r="49" spans="1:10" ht="15.75">
      <c r="A49" s="2">
        <v>7</v>
      </c>
      <c r="B49" s="2" t="s">
        <v>43</v>
      </c>
      <c r="C49" s="5">
        <v>1979</v>
      </c>
      <c r="D49" s="21">
        <v>1.125</v>
      </c>
      <c r="E49" s="6">
        <v>0.008124999999999999</v>
      </c>
      <c r="F49" s="16">
        <v>1.0328205128205128</v>
      </c>
      <c r="G49" s="6">
        <f t="shared" si="2"/>
        <v>0.007866807348560078</v>
      </c>
      <c r="H49" s="5">
        <v>7</v>
      </c>
      <c r="I49" s="5">
        <v>38</v>
      </c>
      <c r="J49" s="6">
        <f>G49-G43</f>
        <v>0.0031311511447616024</v>
      </c>
    </row>
    <row r="50" spans="1:10" ht="15.75">
      <c r="A50" s="17"/>
      <c r="B50" s="17"/>
      <c r="C50" s="17"/>
      <c r="D50" s="17"/>
      <c r="E50" s="19"/>
      <c r="F50" s="18"/>
      <c r="G50" s="17"/>
      <c r="H50" s="17"/>
      <c r="I50" s="17"/>
      <c r="J50" s="17"/>
    </row>
    <row r="51" spans="1:10" ht="15.75">
      <c r="A51" s="17"/>
      <c r="B51" s="17"/>
      <c r="C51" s="17"/>
      <c r="D51" s="17"/>
      <c r="E51" s="19"/>
      <c r="F51" s="18"/>
      <c r="G51" s="17"/>
      <c r="H51" s="17"/>
      <c r="I51" s="17"/>
      <c r="J51" s="17"/>
    </row>
    <row r="52" spans="1:10" ht="15.75">
      <c r="A52" s="17"/>
      <c r="B52" s="17"/>
      <c r="C52" s="17"/>
      <c r="D52" s="17"/>
      <c r="E52" s="19"/>
      <c r="F52" s="18"/>
      <c r="G52" s="17"/>
      <c r="H52" s="17"/>
      <c r="I52" s="17"/>
      <c r="J52" s="17"/>
    </row>
    <row r="53" spans="1:10" ht="15.75">
      <c r="A53" s="17"/>
      <c r="B53" s="17"/>
      <c r="C53" s="17"/>
      <c r="D53" s="17"/>
      <c r="E53" s="18"/>
      <c r="F53" s="18"/>
      <c r="G53" s="17"/>
      <c r="H53" s="17"/>
      <c r="I53" s="17"/>
      <c r="J53" s="17"/>
    </row>
    <row r="54" spans="1:10" ht="15.75">
      <c r="A54" s="17"/>
      <c r="B54" s="17"/>
      <c r="C54" s="17"/>
      <c r="D54" s="17"/>
      <c r="E54" s="18"/>
      <c r="F54" s="18"/>
      <c r="G54" s="17"/>
      <c r="H54" s="17"/>
      <c r="I54" s="17"/>
      <c r="J54" s="17"/>
    </row>
  </sheetData>
  <sheetProtection/>
  <mergeCells count="19">
    <mergeCell ref="H40:H41"/>
    <mergeCell ref="I40:I41"/>
    <mergeCell ref="J40:J41"/>
    <mergeCell ref="G9:G10"/>
    <mergeCell ref="H9:H10"/>
    <mergeCell ref="I9:I10"/>
    <mergeCell ref="J9:J10"/>
    <mergeCell ref="B39:C39"/>
    <mergeCell ref="A40:A41"/>
    <mergeCell ref="B40:B41"/>
    <mergeCell ref="C40:C41"/>
    <mergeCell ref="E40:E41"/>
    <mergeCell ref="G40:G41"/>
    <mergeCell ref="B7:C7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2016-12-19T12:20:52Z</cp:lastPrinted>
  <dcterms:created xsi:type="dcterms:W3CDTF">2016-01-08T11:48:44Z</dcterms:created>
  <dcterms:modified xsi:type="dcterms:W3CDTF">2018-01-14T12:42:16Z</dcterms:modified>
  <cp:category/>
  <cp:version/>
  <cp:contentType/>
  <cp:contentStatus/>
</cp:coreProperties>
</file>